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daorg.sharepoint.com/LEDA/Business Intelligence/Department/Statistics/Employment &amp; Labor/"/>
    </mc:Choice>
  </mc:AlternateContent>
  <xr:revisionPtr revIDLastSave="1828" documentId="13_ncr:1_{C75FA634-8C69-4EB4-B6BC-F492F2783163}" xr6:coauthVersionLast="47" xr6:coauthVersionMax="47" xr10:uidLastSave="{877F7302-CCC6-450E-AA74-5DDBD738B861}"/>
  <bookViews>
    <workbookView xWindow="-1455" yWindow="-18600" windowWidth="15660" windowHeight="15300" xr2:uid="{00000000-000D-0000-FFFF-FFFF00000000}"/>
  </bookViews>
  <sheets>
    <sheet name="Lafayette MSA" sheetId="1" r:id="rId1"/>
    <sheet name="Lafayette Parish" sheetId="2" r:id="rId2"/>
    <sheet name="City of Lafayette" sheetId="3" r:id="rId3"/>
    <sheet name="Pastelink " sheetId="4" r:id="rId4"/>
    <sheet name="Sourc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0" i="3" l="1"/>
  <c r="D480" i="3"/>
  <c r="C480" i="3"/>
  <c r="B480" i="3"/>
  <c r="E479" i="3"/>
  <c r="D479" i="3"/>
  <c r="C479" i="3"/>
  <c r="B479" i="3"/>
  <c r="E474" i="3"/>
  <c r="D474" i="3"/>
  <c r="C474" i="3"/>
  <c r="B474" i="3"/>
  <c r="E480" i="2"/>
  <c r="D480" i="2"/>
  <c r="C480" i="2"/>
  <c r="B480" i="2"/>
  <c r="E479" i="2"/>
  <c r="D479" i="2"/>
  <c r="C479" i="2"/>
  <c r="B479" i="2"/>
  <c r="E474" i="2"/>
  <c r="D474" i="2"/>
  <c r="C474" i="2"/>
  <c r="B474" i="2"/>
  <c r="E480" i="1"/>
  <c r="D480" i="1"/>
  <c r="C480" i="1"/>
  <c r="B480" i="1"/>
  <c r="E479" i="1"/>
  <c r="D479" i="1"/>
  <c r="C479" i="1"/>
  <c r="B479" i="1"/>
  <c r="E474" i="1"/>
  <c r="D474" i="1"/>
  <c r="C474" i="1"/>
  <c r="B474" i="1"/>
  <c r="B469" i="1" l="1"/>
  <c r="C469" i="1"/>
  <c r="D469" i="1"/>
  <c r="E469" i="1"/>
  <c r="B470" i="1"/>
  <c r="C470" i="1"/>
  <c r="D470" i="1"/>
  <c r="E470" i="1"/>
  <c r="B471" i="1"/>
  <c r="C471" i="1"/>
  <c r="D471" i="1"/>
  <c r="E471" i="1"/>
  <c r="B467" i="1"/>
  <c r="B468" i="1"/>
  <c r="C468" i="1"/>
  <c r="D468" i="1"/>
  <c r="E468" i="1"/>
  <c r="E475" i="1"/>
  <c r="D475" i="1"/>
  <c r="C475" i="1"/>
  <c r="B475" i="1"/>
  <c r="B470" i="2"/>
  <c r="C470" i="2"/>
  <c r="D470" i="2"/>
  <c r="E470" i="2"/>
  <c r="B471" i="2"/>
  <c r="C471" i="2"/>
  <c r="D471" i="2"/>
  <c r="E471" i="2"/>
  <c r="E475" i="2"/>
  <c r="D475" i="2"/>
  <c r="C475" i="2"/>
  <c r="B475" i="2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E475" i="3"/>
  <c r="D475" i="3"/>
  <c r="C475" i="3"/>
  <c r="B475" i="3"/>
  <c r="B469" i="2" l="1"/>
  <c r="E469" i="2"/>
  <c r="D469" i="2"/>
  <c r="C469" i="2"/>
  <c r="B436" i="1"/>
  <c r="C436" i="1"/>
  <c r="D436" i="1"/>
  <c r="B437" i="1"/>
  <c r="C437" i="1"/>
  <c r="D437" i="1"/>
  <c r="B438" i="1"/>
  <c r="C438" i="1"/>
  <c r="D438" i="1"/>
  <c r="B439" i="1"/>
  <c r="C439" i="1"/>
  <c r="D439" i="1"/>
  <c r="B440" i="1"/>
  <c r="C440" i="1"/>
  <c r="D440" i="1"/>
  <c r="B441" i="1"/>
  <c r="C441" i="1"/>
  <c r="D441" i="1"/>
  <c r="B442" i="1"/>
  <c r="C442" i="1"/>
  <c r="D442" i="1"/>
  <c r="B443" i="1"/>
  <c r="C443" i="1"/>
  <c r="D443" i="1"/>
  <c r="B444" i="1"/>
  <c r="C444" i="1"/>
  <c r="D444" i="1"/>
  <c r="B445" i="1"/>
  <c r="C445" i="1"/>
  <c r="D445" i="1"/>
  <c r="E468" i="2" l="1"/>
  <c r="D468" i="2"/>
  <c r="C468" i="2"/>
  <c r="B468" i="2"/>
  <c r="B467" i="2"/>
  <c r="E481" i="3" l="1"/>
  <c r="D481" i="3"/>
  <c r="C481" i="3"/>
  <c r="B481" i="3"/>
  <c r="E476" i="3"/>
  <c r="D476" i="3"/>
  <c r="C476" i="3"/>
  <c r="B476" i="3"/>
  <c r="E467" i="3"/>
  <c r="D467" i="3"/>
  <c r="C467" i="3"/>
  <c r="B467" i="3"/>
  <c r="E466" i="3"/>
  <c r="D466" i="3"/>
  <c r="C466" i="3"/>
  <c r="B466" i="3"/>
  <c r="E465" i="3"/>
  <c r="D465" i="3"/>
  <c r="C465" i="3"/>
  <c r="B465" i="3"/>
  <c r="E464" i="3"/>
  <c r="D464" i="3"/>
  <c r="C464" i="3"/>
  <c r="B464" i="3"/>
  <c r="E463" i="3"/>
  <c r="D463" i="3"/>
  <c r="C463" i="3"/>
  <c r="B463" i="3"/>
  <c r="D462" i="3"/>
  <c r="C462" i="3"/>
  <c r="B462" i="3"/>
  <c r="D461" i="3"/>
  <c r="C461" i="3"/>
  <c r="B461" i="3"/>
  <c r="D460" i="3"/>
  <c r="C460" i="3"/>
  <c r="B460" i="3"/>
  <c r="D459" i="3"/>
  <c r="C459" i="3"/>
  <c r="B459" i="3"/>
  <c r="D458" i="3"/>
  <c r="C458" i="3"/>
  <c r="B458" i="3"/>
  <c r="D457" i="3"/>
  <c r="C457" i="3"/>
  <c r="B457" i="3"/>
  <c r="D456" i="3"/>
  <c r="C456" i="3"/>
  <c r="B456" i="3"/>
  <c r="D455" i="3"/>
  <c r="C455" i="3"/>
  <c r="B455" i="3"/>
  <c r="D454" i="3"/>
  <c r="C454" i="3"/>
  <c r="B454" i="3"/>
  <c r="D453" i="3"/>
  <c r="C453" i="3"/>
  <c r="B453" i="3"/>
  <c r="D452" i="3"/>
  <c r="C452" i="3"/>
  <c r="B452" i="3"/>
  <c r="D451" i="3"/>
  <c r="C451" i="3"/>
  <c r="B451" i="3"/>
  <c r="D450" i="3"/>
  <c r="C450" i="3"/>
  <c r="B450" i="3"/>
  <c r="D449" i="3"/>
  <c r="C449" i="3"/>
  <c r="B449" i="3"/>
  <c r="D448" i="3"/>
  <c r="C448" i="3"/>
  <c r="B448" i="3"/>
  <c r="D447" i="3"/>
  <c r="C447" i="3"/>
  <c r="B447" i="3"/>
  <c r="D446" i="3"/>
  <c r="C446" i="3"/>
  <c r="B446" i="3"/>
  <c r="D445" i="3"/>
  <c r="C445" i="3"/>
  <c r="B445" i="3"/>
  <c r="D444" i="3"/>
  <c r="C444" i="3"/>
  <c r="B444" i="3"/>
  <c r="D443" i="3"/>
  <c r="C443" i="3"/>
  <c r="B443" i="3"/>
  <c r="D442" i="3"/>
  <c r="C442" i="3"/>
  <c r="B442" i="3"/>
  <c r="D441" i="3"/>
  <c r="C441" i="3"/>
  <c r="B441" i="3"/>
  <c r="D440" i="3"/>
  <c r="C440" i="3"/>
  <c r="B440" i="3"/>
  <c r="D439" i="3"/>
  <c r="C439" i="3"/>
  <c r="B439" i="3"/>
  <c r="D438" i="3"/>
  <c r="C438" i="3"/>
  <c r="B438" i="3"/>
  <c r="D437" i="3"/>
  <c r="C437" i="3"/>
  <c r="B437" i="3"/>
  <c r="D436" i="3"/>
  <c r="C436" i="3"/>
  <c r="B436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481" i="2"/>
  <c r="D481" i="2"/>
  <c r="C481" i="2"/>
  <c r="B481" i="2"/>
  <c r="E476" i="2"/>
  <c r="D476" i="2"/>
  <c r="C476" i="2"/>
  <c r="B476" i="2"/>
  <c r="E467" i="2"/>
  <c r="D467" i="2"/>
  <c r="C467" i="2"/>
  <c r="E466" i="2"/>
  <c r="D466" i="2"/>
  <c r="C466" i="2"/>
  <c r="B466" i="2"/>
  <c r="E465" i="2"/>
  <c r="D465" i="2"/>
  <c r="C465" i="2"/>
  <c r="B465" i="2"/>
  <c r="E464" i="2"/>
  <c r="D464" i="2"/>
  <c r="C464" i="2"/>
  <c r="B464" i="2"/>
  <c r="E463" i="2"/>
  <c r="D463" i="2"/>
  <c r="C463" i="2"/>
  <c r="B463" i="2"/>
  <c r="D462" i="2"/>
  <c r="C462" i="2"/>
  <c r="B462" i="2"/>
  <c r="D461" i="2"/>
  <c r="C461" i="2"/>
  <c r="B461" i="2"/>
  <c r="D460" i="2"/>
  <c r="C460" i="2"/>
  <c r="B460" i="2"/>
  <c r="D459" i="2"/>
  <c r="C459" i="2"/>
  <c r="B459" i="2"/>
  <c r="D458" i="2"/>
  <c r="C458" i="2"/>
  <c r="B458" i="2"/>
  <c r="D457" i="2"/>
  <c r="C457" i="2"/>
  <c r="B457" i="2"/>
  <c r="D456" i="2"/>
  <c r="C456" i="2"/>
  <c r="B456" i="2"/>
  <c r="D455" i="2"/>
  <c r="C455" i="2"/>
  <c r="B455" i="2"/>
  <c r="D454" i="2"/>
  <c r="C454" i="2"/>
  <c r="B454" i="2"/>
  <c r="D453" i="2"/>
  <c r="C453" i="2"/>
  <c r="B453" i="2"/>
  <c r="D452" i="2"/>
  <c r="C452" i="2"/>
  <c r="B452" i="2"/>
  <c r="D451" i="2"/>
  <c r="C451" i="2"/>
  <c r="B451" i="2"/>
  <c r="D450" i="2"/>
  <c r="C450" i="2"/>
  <c r="B450" i="2"/>
  <c r="D449" i="2"/>
  <c r="C449" i="2"/>
  <c r="B449" i="2"/>
  <c r="D448" i="2"/>
  <c r="C448" i="2"/>
  <c r="B448" i="2"/>
  <c r="D447" i="2"/>
  <c r="C447" i="2"/>
  <c r="B447" i="2"/>
  <c r="D446" i="2"/>
  <c r="C446" i="2"/>
  <c r="B446" i="2"/>
  <c r="D445" i="2"/>
  <c r="C445" i="2"/>
  <c r="B445" i="2"/>
  <c r="D444" i="2"/>
  <c r="C444" i="2"/>
  <c r="B444" i="2"/>
  <c r="D443" i="2"/>
  <c r="C443" i="2"/>
  <c r="B443" i="2"/>
  <c r="D442" i="2"/>
  <c r="C442" i="2"/>
  <c r="B442" i="2"/>
  <c r="D441" i="2"/>
  <c r="C441" i="2"/>
  <c r="B441" i="2"/>
  <c r="D440" i="2"/>
  <c r="C440" i="2"/>
  <c r="B440" i="2"/>
  <c r="D439" i="2"/>
  <c r="C439" i="2"/>
  <c r="B439" i="2"/>
  <c r="D438" i="2"/>
  <c r="C438" i="2"/>
  <c r="B438" i="2"/>
  <c r="D437" i="2"/>
  <c r="C437" i="2"/>
  <c r="B437" i="2"/>
  <c r="D436" i="2"/>
  <c r="C436" i="2"/>
  <c r="B436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481" i="1"/>
  <c r="D481" i="1"/>
  <c r="C481" i="1"/>
  <c r="B481" i="1"/>
  <c r="E476" i="1"/>
  <c r="D476" i="1"/>
  <c r="C476" i="1"/>
  <c r="B476" i="1"/>
  <c r="E467" i="1"/>
  <c r="D467" i="1"/>
  <c r="C467" i="1"/>
  <c r="E466" i="1"/>
  <c r="D466" i="1"/>
  <c r="C466" i="1"/>
  <c r="B466" i="1"/>
  <c r="E465" i="1"/>
  <c r="D465" i="1"/>
  <c r="C465" i="1"/>
  <c r="B465" i="1"/>
  <c r="E464" i="1"/>
  <c r="D464" i="1"/>
  <c r="C464" i="1"/>
  <c r="B464" i="1"/>
  <c r="E463" i="1"/>
  <c r="D463" i="1"/>
  <c r="C463" i="1"/>
  <c r="B463" i="1"/>
  <c r="D462" i="1"/>
  <c r="C462" i="1"/>
  <c r="B462" i="1"/>
  <c r="D461" i="1"/>
  <c r="C461" i="1"/>
  <c r="B461" i="1"/>
  <c r="D460" i="1"/>
  <c r="C460" i="1"/>
  <c r="B460" i="1"/>
  <c r="D459" i="1"/>
  <c r="C459" i="1"/>
  <c r="B459" i="1"/>
  <c r="D458" i="1"/>
  <c r="C458" i="1"/>
  <c r="B458" i="1"/>
  <c r="D457" i="1"/>
  <c r="C457" i="1"/>
  <c r="B457" i="1"/>
  <c r="D456" i="1"/>
  <c r="C456" i="1"/>
  <c r="B456" i="1"/>
  <c r="D455" i="1"/>
  <c r="C455" i="1"/>
  <c r="B455" i="1"/>
  <c r="D454" i="1"/>
  <c r="C454" i="1"/>
  <c r="B454" i="1"/>
  <c r="D453" i="1"/>
  <c r="C453" i="1"/>
  <c r="B453" i="1"/>
  <c r="D452" i="1"/>
  <c r="C452" i="1"/>
  <c r="B452" i="1"/>
  <c r="D451" i="1"/>
  <c r="C451" i="1"/>
  <c r="B451" i="1"/>
  <c r="D450" i="1"/>
  <c r="C450" i="1"/>
  <c r="B450" i="1"/>
  <c r="D449" i="1"/>
  <c r="C449" i="1"/>
  <c r="B449" i="1"/>
  <c r="D448" i="1"/>
  <c r="C448" i="1"/>
  <c r="B448" i="1"/>
  <c r="D447" i="1"/>
  <c r="C447" i="1"/>
  <c r="B447" i="1"/>
  <c r="D446" i="1"/>
  <c r="C446" i="1"/>
  <c r="B446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40" i="1" s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438" i="1" s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436" i="1" s="1"/>
  <c r="E444" i="1" l="1"/>
  <c r="E442" i="1"/>
  <c r="E441" i="1"/>
  <c r="E443" i="1"/>
  <c r="E445" i="1"/>
  <c r="E439" i="1"/>
  <c r="E437" i="1"/>
  <c r="E437" i="3"/>
  <c r="E439" i="3"/>
  <c r="E441" i="3"/>
  <c r="E443" i="3"/>
  <c r="E445" i="3"/>
  <c r="E447" i="3"/>
  <c r="E449" i="3"/>
  <c r="E451" i="3"/>
  <c r="E453" i="3"/>
  <c r="E455" i="3"/>
  <c r="E457" i="3"/>
  <c r="E459" i="3"/>
  <c r="E461" i="3"/>
  <c r="E436" i="3"/>
  <c r="E438" i="3"/>
  <c r="E440" i="3"/>
  <c r="E442" i="3"/>
  <c r="E444" i="3"/>
  <c r="E446" i="3"/>
  <c r="E448" i="3"/>
  <c r="E450" i="3"/>
  <c r="E452" i="3"/>
  <c r="E454" i="3"/>
  <c r="E456" i="3"/>
  <c r="E458" i="3"/>
  <c r="E460" i="3"/>
  <c r="E462" i="3"/>
  <c r="E436" i="2"/>
  <c r="E440" i="2"/>
  <c r="E444" i="2"/>
  <c r="E448" i="2"/>
  <c r="E450" i="2"/>
  <c r="E456" i="2"/>
  <c r="E458" i="2"/>
  <c r="E462" i="2"/>
  <c r="E437" i="2"/>
  <c r="E439" i="2"/>
  <c r="E441" i="2"/>
  <c r="E443" i="2"/>
  <c r="E445" i="2"/>
  <c r="E447" i="2"/>
  <c r="E449" i="2"/>
  <c r="E451" i="2"/>
  <c r="E453" i="2"/>
  <c r="E455" i="2"/>
  <c r="E457" i="2"/>
  <c r="E459" i="2"/>
  <c r="E461" i="2"/>
  <c r="E438" i="2"/>
  <c r="E442" i="2"/>
  <c r="E446" i="2"/>
  <c r="E452" i="2"/>
  <c r="E454" i="2"/>
  <c r="E460" i="2"/>
  <c r="E449" i="1"/>
  <c r="E459" i="1"/>
  <c r="E455" i="1"/>
  <c r="E447" i="1"/>
  <c r="E453" i="1"/>
  <c r="E461" i="1"/>
  <c r="E451" i="1"/>
  <c r="E457" i="1"/>
  <c r="E446" i="1"/>
  <c r="E448" i="1"/>
  <c r="E450" i="1"/>
  <c r="E452" i="1"/>
  <c r="E454" i="1"/>
  <c r="E456" i="1"/>
  <c r="E458" i="1"/>
  <c r="E460" i="1"/>
  <c r="E4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4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D44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E44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C176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D176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E176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4" authorId="0" shapeId="0" xr:uid="{00000000-0006-0000-0100-000001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D44" authorId="0" shapeId="0" xr:uid="{00000000-0006-0000-0100-000002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E44" authorId="0" shapeId="0" xr:uid="{00000000-0006-0000-0100-000003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C176" authorId="0" shapeId="0" xr:uid="{00000000-0006-0000-0100-000004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D176" authorId="0" shapeId="0" xr:uid="{00000000-0006-0000-0100-000005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E176" authorId="0" shapeId="0" xr:uid="{00000000-0006-0000-0100-000006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4" authorId="0" shapeId="0" xr:uid="{00000000-0006-0000-0200-000001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D44" authorId="0" shapeId="0" xr:uid="{00000000-0006-0000-0200-000002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E44" authorId="0" shapeId="0" xr:uid="{00000000-0006-0000-0200-000003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C176" authorId="0" shapeId="0" xr:uid="{00000000-0006-0000-0200-000004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D176" authorId="0" shapeId="0" xr:uid="{00000000-0006-0000-0200-000005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  <comment ref="E176" authorId="0" shapeId="0" xr:uid="{00000000-0006-0000-0200-000006000000}">
      <text>
        <r>
          <rPr>
            <sz val="11"/>
            <color indexed="8"/>
            <rFont val="Calibri"/>
            <family val="2"/>
            <scheme val="minor"/>
          </rPr>
          <t xml:space="preserve">*  Preliminary
</t>
        </r>
      </text>
    </comment>
  </commentList>
</comments>
</file>

<file path=xl/sharedStrings.xml><?xml version="1.0" encoding="utf-8"?>
<sst xmlns="http://schemas.openxmlformats.org/spreadsheetml/2006/main" count="89" uniqueCount="22">
  <si>
    <t>Mon-Yr</t>
  </si>
  <si>
    <t>Civilian Labor Force</t>
  </si>
  <si>
    <t>Employed</t>
  </si>
  <si>
    <t>Unemployed</t>
  </si>
  <si>
    <t>Unemployment Rate</t>
  </si>
  <si>
    <t>Year</t>
  </si>
  <si>
    <t>YTD 2024</t>
  </si>
  <si>
    <t>Percentage Change</t>
  </si>
  <si>
    <t>Current Month 2024</t>
  </si>
  <si>
    <t>Unemployment  Rate</t>
  </si>
  <si>
    <t>Lafayette MSA</t>
  </si>
  <si>
    <t>Lafayette Parish</t>
  </si>
  <si>
    <t>City of Lafayette</t>
  </si>
  <si>
    <t>Source: Bureau of Labor Statistics Local Area Unemployment Statistics, March 2024</t>
  </si>
  <si>
    <t>Source: Bureau of Labor Statistics Local Area Unemployment Statistics, March, 2024</t>
  </si>
  <si>
    <t>Source: Bureau of Labor Statistics - Local Area Unemployment Statistics</t>
  </si>
  <si>
    <t>https://data.bls.gov/PDQWeb/la</t>
  </si>
  <si>
    <t>Source: Louisiana Workforce Commission</t>
  </si>
  <si>
    <t xml:space="preserve">https://www.louisianaworks.net/hire/vosnet/lmi/default.aspx?pu=1&amp;plang=E </t>
  </si>
  <si>
    <t>YTD 2025</t>
  </si>
  <si>
    <t>Current Month 2025</t>
  </si>
  <si>
    <t>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</si>
</sst>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w Cen MT"/>
      <family val="2"/>
    </font>
    <font>
      <sz val="11"/>
      <color theme="1"/>
      <name val="Tw Cen M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1"/>
      <name val="Tw Cen MT"/>
      <family val="2"/>
    </font>
    <font>
      <sz val="11"/>
      <color indexed="8"/>
      <name val="Tw Cen MT"/>
      <family val="2"/>
    </font>
    <font>
      <b/>
      <sz val="11"/>
      <color rgb="FFA92D29"/>
      <name val="Tw Cen MT"/>
      <family val="2"/>
    </font>
    <font>
      <sz val="11"/>
      <color rgb="FFA92D29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</cellStyleXfs>
  <cellXfs count="15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" fillId="0" borderId="4" xfId="0" applyNumberFormat="1" applyFont="1" applyBorder="1"/>
    <xf numFmtId="3" fontId="0" fillId="0" borderId="4" xfId="0" applyNumberFormat="1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0" fillId="0" borderId="0" xfId="0" applyNumberFormat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164" fontId="1" fillId="0" borderId="7" xfId="0" applyNumberFormat="1" applyFont="1" applyBorder="1"/>
    <xf numFmtId="164" fontId="1" fillId="0" borderId="0" xfId="0" applyNumberFormat="1" applyFont="1"/>
    <xf numFmtId="0" fontId="1" fillId="0" borderId="4" xfId="0" applyFont="1" applyBorder="1"/>
    <xf numFmtId="10" fontId="2" fillId="0" borderId="4" xfId="0" applyNumberFormat="1" applyFont="1" applyBorder="1" applyAlignment="1">
      <alignment horizontal="right"/>
    </xf>
    <xf numFmtId="3" fontId="1" fillId="2" borderId="10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164" fontId="1" fillId="0" borderId="13" xfId="0" applyNumberFormat="1" applyFont="1" applyBorder="1"/>
    <xf numFmtId="3" fontId="0" fillId="0" borderId="13" xfId="0" applyNumberFormat="1" applyBorder="1"/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10" fontId="0" fillId="0" borderId="4" xfId="0" applyNumberFormat="1" applyBorder="1"/>
    <xf numFmtId="10" fontId="2" fillId="0" borderId="13" xfId="0" applyNumberFormat="1" applyFont="1" applyBorder="1" applyAlignment="1">
      <alignment horizontal="right"/>
    </xf>
    <xf numFmtId="10" fontId="0" fillId="0" borderId="7" xfId="0" applyNumberFormat="1" applyBorder="1"/>
    <xf numFmtId="3" fontId="2" fillId="0" borderId="13" xfId="0" applyNumberFormat="1" applyFont="1" applyBorder="1" applyAlignment="1">
      <alignment horizontal="right"/>
    </xf>
    <xf numFmtId="0" fontId="5" fillId="0" borderId="0" xfId="2"/>
    <xf numFmtId="164" fontId="1" fillId="2" borderId="23" xfId="0" applyNumberFormat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horizontal="left" vertical="center" wrapText="1"/>
    </xf>
    <xf numFmtId="164" fontId="1" fillId="2" borderId="25" xfId="0" applyNumberFormat="1" applyFont="1" applyFill="1" applyBorder="1" applyAlignment="1">
      <alignment horizontal="left" vertical="center" wrapText="1"/>
    </xf>
    <xf numFmtId="164" fontId="1" fillId="2" borderId="26" xfId="0" applyNumberFormat="1" applyFont="1" applyFill="1" applyBorder="1" applyAlignment="1">
      <alignment horizontal="left" vertical="center" wrapText="1"/>
    </xf>
    <xf numFmtId="164" fontId="1" fillId="2" borderId="24" xfId="0" applyNumberFormat="1" applyFont="1" applyFill="1" applyBorder="1" applyAlignment="1">
      <alignment horizontal="left" vertical="center"/>
    </xf>
    <xf numFmtId="164" fontId="1" fillId="2" borderId="25" xfId="0" applyNumberFormat="1" applyFont="1" applyFill="1" applyBorder="1" applyAlignment="1">
      <alignment horizontal="left" vertical="center"/>
    </xf>
    <xf numFmtId="164" fontId="1" fillId="0" borderId="27" xfId="0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10" fontId="0" fillId="0" borderId="27" xfId="0" applyNumberFormat="1" applyBorder="1"/>
    <xf numFmtId="164" fontId="1" fillId="0" borderId="24" xfId="0" applyNumberFormat="1" applyFont="1" applyBorder="1"/>
    <xf numFmtId="164" fontId="1" fillId="0" borderId="25" xfId="0" applyNumberFormat="1" applyFont="1" applyBorder="1"/>
    <xf numFmtId="3" fontId="0" fillId="0" borderId="1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0" fontId="0" fillId="0" borderId="33" xfId="0" applyNumberFormat="1" applyBorder="1"/>
    <xf numFmtId="10" fontId="0" fillId="0" borderId="34" xfId="0" applyNumberFormat="1" applyBorder="1"/>
    <xf numFmtId="10" fontId="0" fillId="0" borderId="35" xfId="0" applyNumberFormat="1" applyBorder="1"/>
    <xf numFmtId="3" fontId="1" fillId="2" borderId="24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10" fontId="2" fillId="0" borderId="7" xfId="0" applyNumberFormat="1" applyFont="1" applyBorder="1" applyAlignment="1">
      <alignment horizontal="right"/>
    </xf>
    <xf numFmtId="10" fontId="0" fillId="0" borderId="1" xfId="1" applyNumberFormat="1" applyFont="1" applyBorder="1"/>
    <xf numFmtId="10" fontId="0" fillId="0" borderId="4" xfId="1" applyNumberFormat="1" applyFont="1" applyBorder="1"/>
    <xf numFmtId="10" fontId="0" fillId="0" borderId="7" xfId="0" applyNumberFormat="1" applyBorder="1" applyAlignment="1">
      <alignment wrapText="1"/>
    </xf>
    <xf numFmtId="0" fontId="6" fillId="0" borderId="0" xfId="0" applyFont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164" fontId="1" fillId="0" borderId="36" xfId="0" applyNumberFormat="1" applyFont="1" applyBorder="1"/>
    <xf numFmtId="164" fontId="1" fillId="0" borderId="1" xfId="0" applyNumberFormat="1" applyFont="1" applyBorder="1"/>
    <xf numFmtId="0" fontId="1" fillId="0" borderId="27" xfId="0" applyFont="1" applyBorder="1"/>
    <xf numFmtId="0" fontId="1" fillId="0" borderId="37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4" fontId="8" fillId="0" borderId="4" xfId="0" applyNumberFormat="1" applyFont="1" applyBorder="1"/>
    <xf numFmtId="0" fontId="9" fillId="0" borderId="0" xfId="0" applyFont="1"/>
    <xf numFmtId="3" fontId="9" fillId="0" borderId="0" xfId="0" applyNumberFormat="1" applyFont="1"/>
    <xf numFmtId="10" fontId="9" fillId="0" borderId="0" xfId="0" applyNumberFormat="1" applyFont="1"/>
    <xf numFmtId="164" fontId="8" fillId="0" borderId="13" xfId="0" applyNumberFormat="1" applyFont="1" applyBorder="1"/>
    <xf numFmtId="164" fontId="8" fillId="0" borderId="7" xfId="0" applyNumberFormat="1" applyFont="1" applyBorder="1"/>
    <xf numFmtId="164" fontId="8" fillId="0" borderId="24" xfId="0" applyNumberFormat="1" applyFont="1" applyBorder="1"/>
    <xf numFmtId="164" fontId="8" fillId="0" borderId="25" xfId="0" applyNumberFormat="1" applyFont="1" applyBorder="1"/>
    <xf numFmtId="164" fontId="8" fillId="0" borderId="26" xfId="0" applyNumberFormat="1" applyFont="1" applyBorder="1"/>
    <xf numFmtId="164" fontId="8" fillId="0" borderId="1" xfId="0" applyNumberFormat="1" applyFont="1" applyBorder="1"/>
    <xf numFmtId="164" fontId="8" fillId="0" borderId="0" xfId="0" applyNumberFormat="1" applyFont="1"/>
    <xf numFmtId="0" fontId="8" fillId="0" borderId="4" xfId="0" applyFont="1" applyBorder="1"/>
    <xf numFmtId="0" fontId="8" fillId="0" borderId="37" xfId="0" applyFont="1" applyBorder="1"/>
    <xf numFmtId="164" fontId="8" fillId="2" borderId="10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horizontal="left" vertical="center"/>
    </xf>
    <xf numFmtId="164" fontId="8" fillId="2" borderId="7" xfId="0" applyNumberFormat="1" applyFont="1" applyFill="1" applyBorder="1" applyAlignment="1">
      <alignment horizontal="left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8" fillId="2" borderId="24" xfId="0" applyNumberFormat="1" applyFont="1" applyFill="1" applyBorder="1" applyAlignment="1">
      <alignment horizontal="left" vertical="center" wrapText="1"/>
    </xf>
    <xf numFmtId="164" fontId="8" fillId="2" borderId="25" xfId="0" applyNumberFormat="1" applyFont="1" applyFill="1" applyBorder="1" applyAlignment="1">
      <alignment horizontal="left" vertical="center" wrapText="1"/>
    </xf>
    <xf numFmtId="164" fontId="8" fillId="2" borderId="26" xfId="0" applyNumberFormat="1" applyFont="1" applyFill="1" applyBorder="1" applyAlignment="1">
      <alignment horizontal="left" vertical="center" wrapText="1"/>
    </xf>
    <xf numFmtId="3" fontId="10" fillId="0" borderId="4" xfId="0" applyNumberFormat="1" applyFont="1" applyBorder="1"/>
    <xf numFmtId="3" fontId="10" fillId="0" borderId="5" xfId="0" applyNumberFormat="1" applyFont="1" applyBorder="1"/>
    <xf numFmtId="3" fontId="10" fillId="0" borderId="6" xfId="0" applyNumberFormat="1" applyFont="1" applyBorder="1"/>
    <xf numFmtId="10" fontId="10" fillId="0" borderId="4" xfId="0" applyNumberFormat="1" applyFont="1" applyBorder="1"/>
    <xf numFmtId="3" fontId="10" fillId="0" borderId="13" xfId="0" applyNumberFormat="1" applyFont="1" applyBorder="1"/>
    <xf numFmtId="3" fontId="10" fillId="0" borderId="7" xfId="0" applyNumberFormat="1" applyFont="1" applyBorder="1"/>
    <xf numFmtId="3" fontId="10" fillId="0" borderId="8" xfId="0" applyNumberFormat="1" applyFont="1" applyBorder="1"/>
    <xf numFmtId="3" fontId="10" fillId="0" borderId="9" xfId="0" applyNumberFormat="1" applyFont="1" applyBorder="1"/>
    <xf numFmtId="10" fontId="10" fillId="0" borderId="7" xfId="0" applyNumberFormat="1" applyFont="1" applyBorder="1"/>
    <xf numFmtId="3" fontId="10" fillId="0" borderId="1" xfId="0" applyNumberFormat="1" applyFont="1" applyBorder="1"/>
    <xf numFmtId="3" fontId="10" fillId="0" borderId="30" xfId="0" applyNumberFormat="1" applyFont="1" applyBorder="1"/>
    <xf numFmtId="10" fontId="10" fillId="0" borderId="33" xfId="0" applyNumberFormat="1" applyFont="1" applyBorder="1"/>
    <xf numFmtId="3" fontId="10" fillId="0" borderId="31" xfId="0" applyNumberFormat="1" applyFont="1" applyBorder="1"/>
    <xf numFmtId="10" fontId="10" fillId="0" borderId="34" xfId="0" applyNumberFormat="1" applyFont="1" applyBorder="1"/>
    <xf numFmtId="3" fontId="10" fillId="0" borderId="32" xfId="0" applyNumberFormat="1" applyFont="1" applyBorder="1"/>
    <xf numFmtId="10" fontId="10" fillId="0" borderId="35" xfId="0" applyNumberFormat="1" applyFont="1" applyBorder="1"/>
    <xf numFmtId="3" fontId="10" fillId="0" borderId="33" xfId="0" applyNumberFormat="1" applyFont="1" applyBorder="1"/>
    <xf numFmtId="3" fontId="10" fillId="0" borderId="34" xfId="0" applyNumberFormat="1" applyFont="1" applyBorder="1"/>
    <xf numFmtId="3" fontId="10" fillId="0" borderId="35" xfId="0" applyNumberFormat="1" applyFont="1" applyBorder="1"/>
    <xf numFmtId="10" fontId="10" fillId="0" borderId="1" xfId="1" applyNumberFormat="1" applyFont="1" applyBorder="1"/>
    <xf numFmtId="10" fontId="10" fillId="0" borderId="4" xfId="1" applyNumberFormat="1" applyFont="1" applyBorder="1"/>
    <xf numFmtId="10" fontId="10" fillId="0" borderId="7" xfId="0" applyNumberFormat="1" applyFont="1" applyBorder="1" applyAlignment="1">
      <alignment wrapText="1"/>
    </xf>
    <xf numFmtId="3" fontId="8" fillId="2" borderId="23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164" fontId="8" fillId="2" borderId="24" xfId="0" applyNumberFormat="1" applyFont="1" applyFill="1" applyBorder="1" applyAlignment="1">
      <alignment horizontal="left" vertical="center"/>
    </xf>
    <xf numFmtId="164" fontId="8" fillId="2" borderId="25" xfId="0" applyNumberFormat="1" applyFont="1" applyFill="1" applyBorder="1" applyAlignment="1">
      <alignment horizontal="left" vertical="center"/>
    </xf>
    <xf numFmtId="3" fontId="8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readingOrder="1"/>
    </xf>
    <xf numFmtId="3" fontId="0" fillId="0" borderId="4" xfId="1" applyNumberFormat="1" applyFont="1" applyBorder="1"/>
    <xf numFmtId="164" fontId="12" fillId="4" borderId="22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/>
    </xf>
    <xf numFmtId="3" fontId="7" fillId="4" borderId="17" xfId="0" applyNumberFormat="1" applyFont="1" applyFill="1" applyBorder="1" applyAlignment="1">
      <alignment horizontal="center"/>
    </xf>
    <xf numFmtId="3" fontId="7" fillId="4" borderId="18" xfId="0" applyNumberFormat="1" applyFont="1" applyFill="1" applyBorder="1" applyAlignment="1">
      <alignment horizontal="center"/>
    </xf>
    <xf numFmtId="164" fontId="12" fillId="4" borderId="19" xfId="0" applyNumberFormat="1" applyFont="1" applyFill="1" applyBorder="1" applyAlignment="1">
      <alignment horizontal="center" vertical="center" wrapText="1"/>
    </xf>
    <xf numFmtId="3" fontId="7" fillId="4" borderId="19" xfId="0" applyNumberFormat="1" applyFont="1" applyFill="1" applyBorder="1" applyAlignment="1">
      <alignment horizontal="center"/>
    </xf>
    <xf numFmtId="3" fontId="7" fillId="4" borderId="20" xfId="0" applyNumberFormat="1" applyFont="1" applyFill="1" applyBorder="1" applyAlignment="1">
      <alignment horizontal="center"/>
    </xf>
    <xf numFmtId="165" fontId="13" fillId="4" borderId="16" xfId="0" applyNumberFormat="1" applyFont="1" applyFill="1" applyBorder="1" applyAlignment="1">
      <alignment horizontal="center"/>
    </xf>
    <xf numFmtId="165" fontId="13" fillId="4" borderId="17" xfId="0" applyNumberFormat="1" applyFont="1" applyFill="1" applyBorder="1" applyAlignment="1">
      <alignment horizontal="center"/>
    </xf>
    <xf numFmtId="165" fontId="13" fillId="4" borderId="18" xfId="0" applyNumberFormat="1" applyFont="1" applyFill="1" applyBorder="1" applyAlignment="1">
      <alignment horizontal="center" vertical="center" wrapText="1"/>
    </xf>
    <xf numFmtId="165" fontId="13" fillId="4" borderId="19" xfId="0" applyNumberFormat="1" applyFont="1" applyFill="1" applyBorder="1" applyAlignment="1">
      <alignment horizontal="center"/>
    </xf>
    <xf numFmtId="165" fontId="13" fillId="4" borderId="2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17" fontId="14" fillId="3" borderId="17" xfId="0" applyNumberFormat="1" applyFont="1" applyFill="1" applyBorder="1" applyAlignment="1">
      <alignment horizontal="center" vertical="center" wrapText="1"/>
    </xf>
    <xf numFmtId="17" fontId="14" fillId="3" borderId="18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4" fillId="3" borderId="23" xfId="0" applyFont="1" applyFill="1" applyBorder="1" applyAlignment="1">
      <alignment horizontal="center" vertical="center" wrapText="1"/>
    </xf>
    <xf numFmtId="17" fontId="14" fillId="3" borderId="16" xfId="0" applyNumberFormat="1" applyFont="1" applyFill="1" applyBorder="1" applyAlignment="1">
      <alignment horizontal="center" vertical="center" wrapText="1"/>
    </xf>
    <xf numFmtId="165" fontId="10" fillId="0" borderId="1" xfId="1" applyNumberFormat="1" applyFont="1" applyBorder="1"/>
    <xf numFmtId="165" fontId="13" fillId="4" borderId="21" xfId="0" applyNumberFormat="1" applyFont="1" applyFill="1" applyBorder="1" applyAlignment="1">
      <alignment horizontal="center" vertical="center" wrapText="1"/>
    </xf>
    <xf numFmtId="3" fontId="7" fillId="4" borderId="21" xfId="0" applyNumberFormat="1" applyFont="1" applyFill="1" applyBorder="1" applyAlignment="1">
      <alignment horizontal="center"/>
    </xf>
    <xf numFmtId="10" fontId="10" fillId="0" borderId="37" xfId="0" applyNumberFormat="1" applyFont="1" applyBorder="1" applyAlignment="1">
      <alignment wrapText="1"/>
    </xf>
    <xf numFmtId="164" fontId="8" fillId="2" borderId="1" xfId="0" applyNumberFormat="1" applyFont="1" applyFill="1" applyBorder="1" applyAlignment="1">
      <alignment horizontal="left" vertical="center" wrapText="1"/>
    </xf>
    <xf numFmtId="164" fontId="8" fillId="2" borderId="4" xfId="0" applyNumberFormat="1" applyFont="1" applyFill="1" applyBorder="1" applyAlignment="1">
      <alignment horizontal="left" vertical="center" wrapText="1"/>
    </xf>
    <xf numFmtId="3" fontId="10" fillId="0" borderId="38" xfId="0" applyNumberFormat="1" applyFont="1" applyBorder="1"/>
    <xf numFmtId="10" fontId="10" fillId="0" borderId="39" xfId="0" applyNumberFormat="1" applyFont="1" applyBorder="1"/>
    <xf numFmtId="10" fontId="10" fillId="0" borderId="1" xfId="0" applyNumberFormat="1" applyFont="1" applyBorder="1"/>
    <xf numFmtId="0" fontId="8" fillId="0" borderId="40" xfId="0" applyFont="1" applyBorder="1"/>
    <xf numFmtId="3" fontId="2" fillId="0" borderId="7" xfId="0" applyNumberFormat="1" applyFont="1" applyBorder="1" applyAlignment="1">
      <alignment horizontal="right"/>
    </xf>
  </cellXfs>
  <cellStyles count="4">
    <cellStyle name="Hyperlink" xfId="2" builtinId="8"/>
    <cellStyle name="Normal" xfId="0" builtinId="0"/>
    <cellStyle name="Normal 2" xfId="3" xr:uid="{356E6A21-C2A5-4207-B5C8-ECC404C7BF95}"/>
    <cellStyle name="Percent" xfId="1" builtinId="5"/>
  </cellStyles>
  <dxfs count="0"/>
  <tableStyles count="0" defaultTableStyle="TableStyleMedium2" defaultPivotStyle="PivotStyleLight16"/>
  <colors>
    <mruColors>
      <color rgb="FFB5121B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400">
                <a:latin typeface="Tw Cen MT" panose="020B0602020104020603" pitchFamily="34" charset="0"/>
                <a:cs typeface="Arial" panose="020B0604020202020204" pitchFamily="34" charset="0"/>
              </a:rPr>
              <a:t>Unemployment Rate</a:t>
            </a:r>
          </a:p>
        </c:rich>
      </c:tx>
      <c:layout>
        <c:manualLayout>
          <c:xMode val="edge"/>
          <c:yMode val="edge"/>
          <c:x val="0.36444514435695541"/>
          <c:y val="2.0080321285140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3357928294115"/>
          <c:y val="0.12048240023531719"/>
          <c:w val="0.83777959587585915"/>
          <c:h val="0.59036376115305422"/>
        </c:manualLayout>
      </c:layout>
      <c:barChart>
        <c:barDir val="col"/>
        <c:grouping val="clustered"/>
        <c:varyColors val="0"/>
        <c:ser>
          <c:idx val="1"/>
          <c:order val="0"/>
          <c:tx>
            <c:v>Lafayette Parish</c:v>
          </c:tx>
          <c:spPr>
            <a:solidFill>
              <a:srgbClr val="B5121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'Lafayette Parish'!$A$456:$A$471</c15:sqref>
                  </c15:fullRef>
                </c:ext>
              </c:extLst>
              <c:f>'Lafayette Parish'!$A$460:$A$471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'Lafayette Parish'!$E$456:$E$471</c15:sqref>
                  </c15:fullRef>
                </c:ext>
              </c:extLst>
              <c:f>'Lafayette Parish'!$E$460:$E$471</c:f>
              <c:numCache>
                <c:formatCode>0.00%</c:formatCode>
                <c:ptCount val="12"/>
                <c:pt idx="0">
                  <c:v>4.9281332964728038E-2</c:v>
                </c:pt>
                <c:pt idx="1">
                  <c:v>5.5770728598609064E-2</c:v>
                </c:pt>
                <c:pt idx="2">
                  <c:v>6.1919999569210127E-2</c:v>
                </c:pt>
                <c:pt idx="3">
                  <c:v>5.0749999999999997E-2</c:v>
                </c:pt>
                <c:pt idx="4">
                  <c:v>4.5666666666666661E-2</c:v>
                </c:pt>
                <c:pt idx="5">
                  <c:v>4.1416666666666657E-2</c:v>
                </c:pt>
                <c:pt idx="6">
                  <c:v>7.5999999999999998E-2</c:v>
                </c:pt>
                <c:pt idx="7">
                  <c:v>4.7583333333333332E-2</c:v>
                </c:pt>
                <c:pt idx="8">
                  <c:v>2.9666666666666675E-2</c:v>
                </c:pt>
                <c:pt idx="9">
                  <c:v>3.1500000000000007E-2</c:v>
                </c:pt>
                <c:pt idx="10">
                  <c:v>3.7333333333333323E-2</c:v>
                </c:pt>
                <c:pt idx="11">
                  <c:v>3.6874999999999998E-2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A-46DA-ACFE-E310A577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76064"/>
        <c:axId val="165178368"/>
      </c:barChart>
      <c:lineChart>
        <c:grouping val="standard"/>
        <c:varyColors val="0"/>
        <c:ser>
          <c:idx val="0"/>
          <c:order val="1"/>
          <c:tx>
            <c:v>Lafayette MSA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'Lafayette MSA'!$A$456:$A$469</c15:sqref>
                  </c15:fullRef>
                </c:ext>
              </c:extLst>
              <c:f>'Lafayette MSA'!$A$460:$A$469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'Lafayette MSA'!$E$456:$E$471</c15:sqref>
                  </c15:fullRef>
                </c:ext>
              </c:extLst>
              <c:f>'Lafayette MSA'!$E$460:$E$471</c:f>
              <c:numCache>
                <c:formatCode>0.00%</c:formatCode>
                <c:ptCount val="12"/>
                <c:pt idx="0">
                  <c:v>5.3844610115025809E-2</c:v>
                </c:pt>
                <c:pt idx="1">
                  <c:v>6.2883105451941965E-2</c:v>
                </c:pt>
                <c:pt idx="2">
                  <c:v>7.0936819218168592E-2</c:v>
                </c:pt>
                <c:pt idx="3">
                  <c:v>5.7583333333333347E-2</c:v>
                </c:pt>
                <c:pt idx="4">
                  <c:v>4.9999999999999996E-2</c:v>
                </c:pt>
                <c:pt idx="5">
                  <c:v>4.5066666666666665E-2</c:v>
                </c:pt>
                <c:pt idx="6">
                  <c:v>8.0499999999999974E-2</c:v>
                </c:pt>
                <c:pt idx="7">
                  <c:v>5.3250000000000013E-2</c:v>
                </c:pt>
                <c:pt idx="8">
                  <c:v>3.3416666666666678E-2</c:v>
                </c:pt>
                <c:pt idx="9">
                  <c:v>3.3916666666666671E-2</c:v>
                </c:pt>
                <c:pt idx="10">
                  <c:v>4.0416666666666656E-2</c:v>
                </c:pt>
                <c:pt idx="11">
                  <c:v>3.8374999999999992E-2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A-46DA-ACFE-E310A577D192}"/>
            </c:ext>
          </c:extLst>
        </c:ser>
        <c:ser>
          <c:idx val="2"/>
          <c:order val="2"/>
          <c:tx>
            <c:v>City of Lafayette</c:v>
          </c:tx>
          <c:spPr>
            <a:ln w="12700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'Lafayette MSA'!$A$456:$A$469</c15:sqref>
                  </c15:fullRef>
                </c:ext>
              </c:extLst>
              <c:f>'Lafayette MSA'!$A$460:$A$469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'City of Lafayette'!$E$456:$E$471</c15:sqref>
                  </c15:fullRef>
                </c:ext>
              </c:extLst>
              <c:f>'City of Lafayette'!$E$460:$E$471</c:f>
              <c:numCache>
                <c:formatCode>0.00%</c:formatCode>
                <c:ptCount val="12"/>
                <c:pt idx="0">
                  <c:v>5.1295239174673019E-2</c:v>
                </c:pt>
                <c:pt idx="1">
                  <c:v>5.6517293129226383E-2</c:v>
                </c:pt>
                <c:pt idx="2">
                  <c:v>6.0712150846999519E-2</c:v>
                </c:pt>
                <c:pt idx="3">
                  <c:v>5.1333333333333335E-2</c:v>
                </c:pt>
                <c:pt idx="4">
                  <c:v>4.6333333333333331E-2</c:v>
                </c:pt>
                <c:pt idx="5">
                  <c:v>4.3724999999999993E-2</c:v>
                </c:pt>
                <c:pt idx="6">
                  <c:v>7.9416666666666649E-2</c:v>
                </c:pt>
                <c:pt idx="7">
                  <c:v>5.1666666666666673E-2</c:v>
                </c:pt>
                <c:pt idx="8">
                  <c:v>3.1666666666666676E-2</c:v>
                </c:pt>
                <c:pt idx="9">
                  <c:v>3.3083333333333347E-2</c:v>
                </c:pt>
                <c:pt idx="10">
                  <c:v>3.9249999999999993E-2</c:v>
                </c:pt>
                <c:pt idx="11">
                  <c:v>3.9124999999999993E-2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EA-46DA-ACFE-E310A577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80160"/>
        <c:axId val="165181696"/>
      </c:lineChart>
      <c:catAx>
        <c:axId val="165176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aseline="0">
                <a:latin typeface="Tw Cen MT" panose="020B0602020104020603" pitchFamily="34" charset="0"/>
              </a:defRPr>
            </a:pPr>
            <a:endParaRPr lang="en-US"/>
          </a:p>
        </c:txPr>
        <c:crossAx val="165178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178368"/>
        <c:scaling>
          <c:orientation val="minMax"/>
          <c:max val="9.0000000000000024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aseline="0">
                <a:latin typeface="Arial" panose="020B0604020202020204" pitchFamily="34" charset="0"/>
              </a:defRPr>
            </a:pPr>
            <a:endParaRPr lang="en-US"/>
          </a:p>
        </c:txPr>
        <c:crossAx val="165176064"/>
        <c:crosses val="autoZero"/>
        <c:crossBetween val="between"/>
        <c:majorUnit val="0.02"/>
      </c:valAx>
      <c:catAx>
        <c:axId val="165180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81696"/>
        <c:crosses val="autoZero"/>
        <c:auto val="0"/>
        <c:lblAlgn val="ctr"/>
        <c:lblOffset val="100"/>
        <c:noMultiLvlLbl val="0"/>
      </c:catAx>
      <c:valAx>
        <c:axId val="16518169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65180160"/>
        <c:crosses val="autoZero"/>
        <c:crossBetween val="between"/>
      </c:valAx>
      <c:spPr>
        <a:solidFill>
          <a:srgbClr val="CCCCCC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163118904773361E-2"/>
          <c:y val="0.8302793732510223"/>
          <c:w val="0.85596159250025405"/>
          <c:h val="0.10459582796052933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>
                <a:latin typeface="Tw Cen MT" panose="020B0602020104020603" pitchFamily="34" charset="0"/>
              </a:defRPr>
            </a:pPr>
            <a:r>
              <a:rPr lang="en-US" sz="1400" baseline="0">
                <a:latin typeface="Tw Cen MT" panose="020B0602020104020603" pitchFamily="34" charset="0"/>
                <a:cs typeface="Arial" panose="020B0604020202020204" pitchFamily="34" charset="0"/>
              </a:rPr>
              <a:t>Civilian Labor Force</a:t>
            </a:r>
          </a:p>
        </c:rich>
      </c:tx>
      <c:layout>
        <c:manualLayout>
          <c:xMode val="edge"/>
          <c:yMode val="edge"/>
          <c:x val="0.36444514435695541"/>
          <c:y val="2.00803212851405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3357928294115"/>
          <c:y val="0.12048240023531719"/>
          <c:w val="0.83777959587585915"/>
          <c:h val="0.59036376115305422"/>
        </c:manualLayout>
      </c:layout>
      <c:barChart>
        <c:barDir val="col"/>
        <c:grouping val="clustered"/>
        <c:varyColors val="0"/>
        <c:ser>
          <c:idx val="1"/>
          <c:order val="0"/>
          <c:tx>
            <c:v>Lafayette MSA</c:v>
          </c:tx>
          <c:spPr>
            <a:solidFill>
              <a:srgbClr val="B5121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'Lafayette Parish'!$A$456:$A$471</c15:sqref>
                  </c15:fullRef>
                </c:ext>
              </c:extLst>
              <c:f>'Lafayette Parish'!$A$460:$A$471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'Lafayette MSA'!$B$456:$B$471</c15:sqref>
                  </c15:fullRef>
                </c:ext>
              </c:extLst>
              <c:f>'Lafayette MSA'!$B$460:$B$471</c:f>
              <c:numCache>
                <c:formatCode>#,##0</c:formatCode>
                <c:ptCount val="12"/>
                <c:pt idx="0">
                  <c:v>233661.83333333334</c:v>
                </c:pt>
                <c:pt idx="1">
                  <c:v>228597.66666666666</c:v>
                </c:pt>
                <c:pt idx="2">
                  <c:v>220529.16666666666</c:v>
                </c:pt>
                <c:pt idx="3">
                  <c:v>210780.41666666666</c:v>
                </c:pt>
                <c:pt idx="4">
                  <c:v>212876.5</c:v>
                </c:pt>
                <c:pt idx="5">
                  <c:v>212632.66666666666</c:v>
                </c:pt>
                <c:pt idx="6">
                  <c:v>210660.33333333334</c:v>
                </c:pt>
                <c:pt idx="7">
                  <c:v>210685.5</c:v>
                </c:pt>
                <c:pt idx="8">
                  <c:v>216361.08333333334</c:v>
                </c:pt>
                <c:pt idx="9">
                  <c:v>214198</c:v>
                </c:pt>
                <c:pt idx="10">
                  <c:v>213723.41666666666</c:v>
                </c:pt>
                <c:pt idx="11">
                  <c:v>198022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3-4C8E-A840-886B3632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05888"/>
        <c:axId val="165212544"/>
      </c:barChart>
      <c:lineChart>
        <c:grouping val="standard"/>
        <c:varyColors val="0"/>
        <c:ser>
          <c:idx val="0"/>
          <c:order val="1"/>
          <c:tx>
            <c:v>Lafayette Parish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'Lafayette Parish'!$A$451:$A$469</c15:sqref>
                  </c15:fullRef>
                </c:ext>
              </c:extLst>
              <c:f>'Lafayette Parish'!$A$455:$A$469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'Lafayette Parish'!$B$456:$B$471</c15:sqref>
                  </c15:fullRef>
                </c:ext>
              </c:extLst>
              <c:f>'Lafayette Parish'!$B$460:$B$471</c:f>
              <c:numCache>
                <c:formatCode>#,##0</c:formatCode>
                <c:ptCount val="12"/>
                <c:pt idx="0">
                  <c:v>122858.58333333333</c:v>
                </c:pt>
                <c:pt idx="1">
                  <c:v>119829.75</c:v>
                </c:pt>
                <c:pt idx="2">
                  <c:v>115402.41666666667</c:v>
                </c:pt>
                <c:pt idx="3">
                  <c:v>111221.08333333333</c:v>
                </c:pt>
                <c:pt idx="4">
                  <c:v>113070.75</c:v>
                </c:pt>
                <c:pt idx="5">
                  <c:v>113484.91666666667</c:v>
                </c:pt>
                <c:pt idx="6">
                  <c:v>112937.5</c:v>
                </c:pt>
                <c:pt idx="7">
                  <c:v>113592.33333333333</c:v>
                </c:pt>
                <c:pt idx="8">
                  <c:v>117554.91666666667</c:v>
                </c:pt>
                <c:pt idx="9">
                  <c:v>116495.58333333333</c:v>
                </c:pt>
                <c:pt idx="10">
                  <c:v>116224.58333333333</c:v>
                </c:pt>
                <c:pt idx="11">
                  <c:v>125978.25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3-4C8E-A840-886B3632E59D}"/>
            </c:ext>
          </c:extLst>
        </c:ser>
        <c:ser>
          <c:idx val="2"/>
          <c:order val="2"/>
          <c:tx>
            <c:v>City of Lafayette</c:v>
          </c:tx>
          <c:spPr>
            <a:ln w="12700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'Lafayette Parish'!$A$451:$A$469</c15:sqref>
                  </c15:fullRef>
                </c:ext>
              </c:extLst>
              <c:f>'Lafayette Parish'!$A$455:$A$469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'City of Lafayette'!$B$456:$B$471</c15:sqref>
                  </c15:fullRef>
                </c:ext>
              </c:extLst>
              <c:f>'City of Lafayette'!$B$460:$B$471</c:f>
              <c:numCache>
                <c:formatCode>#,##0</c:formatCode>
                <c:ptCount val="12"/>
                <c:pt idx="0">
                  <c:v>66348.25</c:v>
                </c:pt>
                <c:pt idx="1">
                  <c:v>64626.833333333336</c:v>
                </c:pt>
                <c:pt idx="2">
                  <c:v>62162.25</c:v>
                </c:pt>
                <c:pt idx="3">
                  <c:v>59603.333333333336</c:v>
                </c:pt>
                <c:pt idx="4">
                  <c:v>60282.166666666664</c:v>
                </c:pt>
                <c:pt idx="5">
                  <c:v>59960.25</c:v>
                </c:pt>
                <c:pt idx="6">
                  <c:v>59333.416666666664</c:v>
                </c:pt>
                <c:pt idx="7">
                  <c:v>59327.333333333336</c:v>
                </c:pt>
                <c:pt idx="8">
                  <c:v>60917.416666666664</c:v>
                </c:pt>
                <c:pt idx="9">
                  <c:v>60341.5</c:v>
                </c:pt>
                <c:pt idx="10">
                  <c:v>60204.5</c:v>
                </c:pt>
                <c:pt idx="11">
                  <c:v>61528.875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B3-4C8E-A840-886B3632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14080"/>
        <c:axId val="165215616"/>
      </c:lineChart>
      <c:catAx>
        <c:axId val="165205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aseline="0">
                <a:latin typeface="Tw Cen MT" panose="020B0602020104020603" pitchFamily="34" charset="0"/>
              </a:defRPr>
            </a:pPr>
            <a:endParaRPr lang="en-US"/>
          </a:p>
        </c:txPr>
        <c:crossAx val="165212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2125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aseline="0">
                <a:latin typeface="Arial" panose="020B0604020202020204" pitchFamily="34" charset="0"/>
              </a:defRPr>
            </a:pPr>
            <a:endParaRPr lang="en-US"/>
          </a:p>
        </c:txPr>
        <c:crossAx val="165205888"/>
        <c:crosses val="autoZero"/>
        <c:crossBetween val="between"/>
      </c:valAx>
      <c:catAx>
        <c:axId val="16521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215616"/>
        <c:crosses val="autoZero"/>
        <c:auto val="0"/>
        <c:lblAlgn val="ctr"/>
        <c:lblOffset val="100"/>
        <c:noMultiLvlLbl val="0"/>
      </c:catAx>
      <c:valAx>
        <c:axId val="1652156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65214080"/>
        <c:crosses val="autoZero"/>
        <c:crossBetween val="between"/>
      </c:valAx>
      <c:spPr>
        <a:solidFill>
          <a:srgbClr val="CCCCCC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608542320216552E-2"/>
          <c:y val="0.83644983401465056"/>
          <c:w val="0.85596159250025405"/>
          <c:h val="0.10459582796052933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00"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192155</xdr:colOff>
      <xdr:row>6</xdr:row>
      <xdr:rowOff>115956</xdr:rowOff>
    </xdr:from>
    <xdr:to>
      <xdr:col>7</xdr:col>
      <xdr:colOff>795130</xdr:colOff>
      <xdr:row>24</xdr:row>
      <xdr:rowOff>132522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200271</xdr:colOff>
      <xdr:row>28</xdr:row>
      <xdr:rowOff>7039</xdr:rowOff>
    </xdr:from>
    <xdr:to>
      <xdr:col>7</xdr:col>
      <xdr:colOff>818045</xdr:colOff>
      <xdr:row>47</xdr:row>
      <xdr:rowOff>10353</xdr:rowOff>
    </xdr:to>
    <xdr:graphicFrame macro="">
      <xdr:nvGraphicFramePr>
        <xdr:cNvPr id="9" name="Chart 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bls.gov/PDQWeb/la" TargetMode="External"/><Relationship Id="rId1" Type="http://schemas.openxmlformats.org/officeDocument/2006/relationships/hyperlink" Target="https://www.louisianaworks.net/hire/vosnet/lmi/default.aspx?pu=1&amp;plang=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81"/>
  <sheetViews>
    <sheetView tabSelected="1" workbookViewId="0">
      <pane ySplit="1" topLeftCell="A423" activePane="bottomLeft" state="frozen"/>
      <selection pane="bottomLeft" activeCell="H439" sqref="H439"/>
    </sheetView>
  </sheetViews>
  <sheetFormatPr defaultRowHeight="14.5" x14ac:dyDescent="0.35"/>
  <cols>
    <col min="1" max="1" width="13.54296875" style="18" customWidth="1"/>
    <col min="2" max="2" width="20.453125" style="11" customWidth="1"/>
    <col min="3" max="5" width="16.54296875" style="11" customWidth="1"/>
  </cols>
  <sheetData>
    <row r="1" spans="1:5" s="5" customFormat="1" ht="35.25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</row>
    <row r="2" spans="1:5" x14ac:dyDescent="0.35">
      <c r="A2" s="6">
        <v>32874</v>
      </c>
      <c r="B2" s="7">
        <v>164606</v>
      </c>
      <c r="C2" s="8">
        <v>156013</v>
      </c>
      <c r="D2" s="9">
        <v>8593</v>
      </c>
      <c r="E2" s="20">
        <f>D2/B2</f>
        <v>5.2203443373874586E-2</v>
      </c>
    </row>
    <row r="3" spans="1:5" x14ac:dyDescent="0.35">
      <c r="A3" s="6">
        <v>32905</v>
      </c>
      <c r="B3" s="7">
        <v>164865</v>
      </c>
      <c r="C3" s="8">
        <v>157373</v>
      </c>
      <c r="D3" s="9">
        <v>7492</v>
      </c>
      <c r="E3" s="20">
        <f t="shared" ref="E3:E66" si="0">D3/B3</f>
        <v>4.5443241439966031E-2</v>
      </c>
    </row>
    <row r="4" spans="1:5" x14ac:dyDescent="0.35">
      <c r="A4" s="6">
        <v>32933</v>
      </c>
      <c r="B4" s="7">
        <v>167102</v>
      </c>
      <c r="C4" s="8">
        <v>159864</v>
      </c>
      <c r="D4" s="9">
        <v>7238</v>
      </c>
      <c r="E4" s="20">
        <f t="shared" si="0"/>
        <v>4.3314861581548993E-2</v>
      </c>
    </row>
    <row r="5" spans="1:5" x14ac:dyDescent="0.35">
      <c r="A5" s="6">
        <v>32964</v>
      </c>
      <c r="B5" s="7">
        <v>168907</v>
      </c>
      <c r="C5" s="8">
        <v>162190</v>
      </c>
      <c r="D5" s="9">
        <v>6717</v>
      </c>
      <c r="E5" s="20">
        <f t="shared" si="0"/>
        <v>3.9767445990989123E-2</v>
      </c>
    </row>
    <row r="6" spans="1:5" x14ac:dyDescent="0.35">
      <c r="A6" s="6">
        <v>32994</v>
      </c>
      <c r="B6" s="7">
        <v>171177</v>
      </c>
      <c r="C6" s="8">
        <v>163819</v>
      </c>
      <c r="D6" s="9">
        <v>7358</v>
      </c>
      <c r="E6" s="20">
        <f t="shared" si="0"/>
        <v>4.2984746782570089E-2</v>
      </c>
    </row>
    <row r="7" spans="1:5" x14ac:dyDescent="0.35">
      <c r="A7" s="6">
        <v>33025</v>
      </c>
      <c r="B7" s="7">
        <v>175676</v>
      </c>
      <c r="C7" s="8">
        <v>166422</v>
      </c>
      <c r="D7" s="9">
        <v>9254</v>
      </c>
      <c r="E7" s="20">
        <f t="shared" si="0"/>
        <v>5.2676518135658823E-2</v>
      </c>
    </row>
    <row r="8" spans="1:5" x14ac:dyDescent="0.35">
      <c r="A8" s="6">
        <v>33055</v>
      </c>
      <c r="B8" s="7">
        <v>178635</v>
      </c>
      <c r="C8" s="8">
        <v>169333</v>
      </c>
      <c r="D8" s="9">
        <v>9302</v>
      </c>
      <c r="E8" s="20">
        <f t="shared" si="0"/>
        <v>5.2072662132280907E-2</v>
      </c>
    </row>
    <row r="9" spans="1:5" x14ac:dyDescent="0.35">
      <c r="A9" s="6">
        <v>33086</v>
      </c>
      <c r="B9" s="7">
        <v>179910</v>
      </c>
      <c r="C9" s="8">
        <v>170330</v>
      </c>
      <c r="D9" s="9">
        <v>9580</v>
      </c>
      <c r="E9" s="20">
        <f t="shared" si="0"/>
        <v>5.3248846645544995E-2</v>
      </c>
    </row>
    <row r="10" spans="1:5" x14ac:dyDescent="0.35">
      <c r="A10" s="6">
        <v>33117</v>
      </c>
      <c r="B10" s="7">
        <v>175540</v>
      </c>
      <c r="C10" s="8">
        <v>166170</v>
      </c>
      <c r="D10" s="9">
        <v>9370</v>
      </c>
      <c r="E10" s="20">
        <f t="shared" si="0"/>
        <v>5.3378147430785006E-2</v>
      </c>
    </row>
    <row r="11" spans="1:5" x14ac:dyDescent="0.35">
      <c r="A11" s="6">
        <v>33147</v>
      </c>
      <c r="B11" s="7">
        <v>176173</v>
      </c>
      <c r="C11" s="8">
        <v>167641</v>
      </c>
      <c r="D11" s="9">
        <v>8532</v>
      </c>
      <c r="E11" s="20">
        <f t="shared" si="0"/>
        <v>4.8429668564422469E-2</v>
      </c>
    </row>
    <row r="12" spans="1:5" x14ac:dyDescent="0.35">
      <c r="A12" s="6">
        <v>33178</v>
      </c>
      <c r="B12" s="7">
        <v>175289</v>
      </c>
      <c r="C12" s="8">
        <v>166959</v>
      </c>
      <c r="D12" s="9">
        <v>8330</v>
      </c>
      <c r="E12" s="20">
        <f t="shared" si="0"/>
        <v>4.7521521601469573E-2</v>
      </c>
    </row>
    <row r="13" spans="1:5" x14ac:dyDescent="0.35">
      <c r="A13" s="6">
        <v>33208</v>
      </c>
      <c r="B13" s="7">
        <v>174190</v>
      </c>
      <c r="C13" s="8">
        <v>165890</v>
      </c>
      <c r="D13" s="9">
        <v>8300</v>
      </c>
      <c r="E13" s="20">
        <f t="shared" si="0"/>
        <v>4.7649118778345483E-2</v>
      </c>
    </row>
    <row r="14" spans="1:5" x14ac:dyDescent="0.35">
      <c r="A14" s="6">
        <v>33239</v>
      </c>
      <c r="B14" s="7">
        <v>171053</v>
      </c>
      <c r="C14" s="8">
        <v>160705</v>
      </c>
      <c r="D14" s="9">
        <v>10348</v>
      </c>
      <c r="E14" s="20">
        <f t="shared" si="0"/>
        <v>6.0495869701203721E-2</v>
      </c>
    </row>
    <row r="15" spans="1:5" x14ac:dyDescent="0.35">
      <c r="A15" s="6">
        <v>33270</v>
      </c>
      <c r="B15" s="7">
        <v>170588</v>
      </c>
      <c r="C15" s="8">
        <v>161543</v>
      </c>
      <c r="D15" s="9">
        <v>9045</v>
      </c>
      <c r="E15" s="20">
        <f t="shared" si="0"/>
        <v>5.3022486927568176E-2</v>
      </c>
    </row>
    <row r="16" spans="1:5" x14ac:dyDescent="0.35">
      <c r="A16" s="6">
        <v>33298</v>
      </c>
      <c r="B16" s="7">
        <v>173569</v>
      </c>
      <c r="C16" s="8">
        <v>164390</v>
      </c>
      <c r="D16" s="9">
        <v>9179</v>
      </c>
      <c r="E16" s="20">
        <f t="shared" si="0"/>
        <v>5.2883867510903446E-2</v>
      </c>
    </row>
    <row r="17" spans="1:5" x14ac:dyDescent="0.35">
      <c r="A17" s="6">
        <v>33329</v>
      </c>
      <c r="B17" s="7">
        <v>176175</v>
      </c>
      <c r="C17" s="8">
        <v>167250</v>
      </c>
      <c r="D17" s="9">
        <v>8925</v>
      </c>
      <c r="E17" s="20">
        <f t="shared" si="0"/>
        <v>5.065985525755641E-2</v>
      </c>
    </row>
    <row r="18" spans="1:5" x14ac:dyDescent="0.35">
      <c r="A18" s="6">
        <v>33359</v>
      </c>
      <c r="B18" s="7">
        <v>176521</v>
      </c>
      <c r="C18" s="8">
        <v>166889</v>
      </c>
      <c r="D18" s="9">
        <v>9632</v>
      </c>
      <c r="E18" s="20">
        <f t="shared" si="0"/>
        <v>5.4565745718639709E-2</v>
      </c>
    </row>
    <row r="19" spans="1:5" x14ac:dyDescent="0.35">
      <c r="A19" s="6">
        <v>33390</v>
      </c>
      <c r="B19" s="7">
        <v>181311</v>
      </c>
      <c r="C19" s="8">
        <v>169798</v>
      </c>
      <c r="D19" s="9">
        <v>11513</v>
      </c>
      <c r="E19" s="20">
        <f t="shared" si="0"/>
        <v>6.3498629426786024E-2</v>
      </c>
    </row>
    <row r="20" spans="1:5" x14ac:dyDescent="0.35">
      <c r="A20" s="6">
        <v>33420</v>
      </c>
      <c r="B20" s="7">
        <v>183293</v>
      </c>
      <c r="C20" s="8">
        <v>172114</v>
      </c>
      <c r="D20" s="9">
        <v>11179</v>
      </c>
      <c r="E20" s="20">
        <f t="shared" si="0"/>
        <v>6.0989781388269056E-2</v>
      </c>
    </row>
    <row r="21" spans="1:5" x14ac:dyDescent="0.35">
      <c r="A21" s="6">
        <v>33451</v>
      </c>
      <c r="B21" s="7">
        <v>180803</v>
      </c>
      <c r="C21" s="8">
        <v>169871</v>
      </c>
      <c r="D21" s="9">
        <v>10932</v>
      </c>
      <c r="E21" s="20">
        <f t="shared" si="0"/>
        <v>6.0463598502237238E-2</v>
      </c>
    </row>
    <row r="22" spans="1:5" x14ac:dyDescent="0.35">
      <c r="A22" s="6">
        <v>33482</v>
      </c>
      <c r="B22" s="7">
        <v>179079</v>
      </c>
      <c r="C22" s="8">
        <v>168315</v>
      </c>
      <c r="D22" s="9">
        <v>10764</v>
      </c>
      <c r="E22" s="20">
        <f t="shared" si="0"/>
        <v>6.0107550299030039E-2</v>
      </c>
    </row>
    <row r="23" spans="1:5" x14ac:dyDescent="0.35">
      <c r="A23" s="6">
        <v>33512</v>
      </c>
      <c r="B23" s="7">
        <v>179159</v>
      </c>
      <c r="C23" s="8">
        <v>168348</v>
      </c>
      <c r="D23" s="9">
        <v>10811</v>
      </c>
      <c r="E23" s="20">
        <f t="shared" si="0"/>
        <v>6.0343047237370155E-2</v>
      </c>
    </row>
    <row r="24" spans="1:5" x14ac:dyDescent="0.35">
      <c r="A24" s="6">
        <v>33543</v>
      </c>
      <c r="B24" s="7">
        <v>177943</v>
      </c>
      <c r="C24" s="8">
        <v>167231</v>
      </c>
      <c r="D24" s="9">
        <v>10712</v>
      </c>
      <c r="E24" s="20">
        <f t="shared" si="0"/>
        <v>6.0199052505577631E-2</v>
      </c>
    </row>
    <row r="25" spans="1:5" x14ac:dyDescent="0.35">
      <c r="A25" s="6">
        <v>33573</v>
      </c>
      <c r="B25" s="7">
        <v>175587</v>
      </c>
      <c r="C25" s="8">
        <v>164877</v>
      </c>
      <c r="D25" s="9">
        <v>10710</v>
      </c>
      <c r="E25" s="20">
        <f t="shared" si="0"/>
        <v>6.0995403987766747E-2</v>
      </c>
    </row>
    <row r="26" spans="1:5" x14ac:dyDescent="0.35">
      <c r="A26" s="6">
        <v>33604</v>
      </c>
      <c r="B26" s="7">
        <v>173500</v>
      </c>
      <c r="C26" s="8">
        <v>160003</v>
      </c>
      <c r="D26" s="9">
        <v>13497</v>
      </c>
      <c r="E26" s="20">
        <f t="shared" si="0"/>
        <v>7.779250720461095E-2</v>
      </c>
    </row>
    <row r="27" spans="1:5" x14ac:dyDescent="0.35">
      <c r="A27" s="6">
        <v>33635</v>
      </c>
      <c r="B27" s="7">
        <v>172362</v>
      </c>
      <c r="C27" s="8">
        <v>159917</v>
      </c>
      <c r="D27" s="9">
        <v>12445</v>
      </c>
      <c r="E27" s="20">
        <f t="shared" si="0"/>
        <v>7.2202689687982269E-2</v>
      </c>
    </row>
    <row r="28" spans="1:5" x14ac:dyDescent="0.35">
      <c r="A28" s="6">
        <v>33664</v>
      </c>
      <c r="B28" s="7">
        <v>174738</v>
      </c>
      <c r="C28" s="8">
        <v>161465</v>
      </c>
      <c r="D28" s="9">
        <v>13273</v>
      </c>
      <c r="E28" s="20">
        <f t="shared" si="0"/>
        <v>7.595943641337316E-2</v>
      </c>
    </row>
    <row r="29" spans="1:5" x14ac:dyDescent="0.35">
      <c r="A29" s="6">
        <v>33695</v>
      </c>
      <c r="B29" s="7">
        <v>176876</v>
      </c>
      <c r="C29" s="8">
        <v>163615</v>
      </c>
      <c r="D29" s="9">
        <v>13261</v>
      </c>
      <c r="E29" s="20">
        <f t="shared" si="0"/>
        <v>7.4973427712069468E-2</v>
      </c>
    </row>
    <row r="30" spans="1:5" x14ac:dyDescent="0.35">
      <c r="A30" s="6">
        <v>33725</v>
      </c>
      <c r="B30" s="7">
        <v>177439</v>
      </c>
      <c r="C30" s="8">
        <v>162898</v>
      </c>
      <c r="D30" s="9">
        <v>14541</v>
      </c>
      <c r="E30" s="20">
        <f t="shared" si="0"/>
        <v>8.1949289615022625E-2</v>
      </c>
    </row>
    <row r="31" spans="1:5" x14ac:dyDescent="0.35">
      <c r="A31" s="6">
        <v>33756</v>
      </c>
      <c r="B31" s="7">
        <v>182342</v>
      </c>
      <c r="C31" s="8">
        <v>164639</v>
      </c>
      <c r="D31" s="9">
        <v>17703</v>
      </c>
      <c r="E31" s="20">
        <f t="shared" si="0"/>
        <v>9.708679294951246E-2</v>
      </c>
    </row>
    <row r="32" spans="1:5" x14ac:dyDescent="0.35">
      <c r="A32" s="6">
        <v>33786</v>
      </c>
      <c r="B32" s="7">
        <v>187388</v>
      </c>
      <c r="C32" s="8">
        <v>171844</v>
      </c>
      <c r="D32" s="9">
        <v>15544</v>
      </c>
      <c r="E32" s="20">
        <f t="shared" si="0"/>
        <v>8.2950882660575917E-2</v>
      </c>
    </row>
    <row r="33" spans="1:5" x14ac:dyDescent="0.35">
      <c r="A33" s="6">
        <v>33817</v>
      </c>
      <c r="B33" s="7">
        <v>185779</v>
      </c>
      <c r="C33" s="8">
        <v>169686</v>
      </c>
      <c r="D33" s="9">
        <v>16093</v>
      </c>
      <c r="E33" s="20">
        <f t="shared" si="0"/>
        <v>8.6624430102433536E-2</v>
      </c>
    </row>
    <row r="34" spans="1:5" x14ac:dyDescent="0.35">
      <c r="A34" s="6">
        <v>33848</v>
      </c>
      <c r="B34" s="7">
        <v>181191</v>
      </c>
      <c r="C34" s="8">
        <v>166200</v>
      </c>
      <c r="D34" s="9">
        <v>14991</v>
      </c>
      <c r="E34" s="20">
        <f t="shared" si="0"/>
        <v>8.2735897478351569E-2</v>
      </c>
    </row>
    <row r="35" spans="1:5" x14ac:dyDescent="0.35">
      <c r="A35" s="6">
        <v>33878</v>
      </c>
      <c r="B35" s="7">
        <v>180621</v>
      </c>
      <c r="C35" s="8">
        <v>167640</v>
      </c>
      <c r="D35" s="9">
        <v>12981</v>
      </c>
      <c r="E35" s="20">
        <f t="shared" si="0"/>
        <v>7.1868719584101515E-2</v>
      </c>
    </row>
    <row r="36" spans="1:5" x14ac:dyDescent="0.35">
      <c r="A36" s="6">
        <v>33909</v>
      </c>
      <c r="B36" s="7">
        <v>179718</v>
      </c>
      <c r="C36" s="8">
        <v>168114</v>
      </c>
      <c r="D36" s="9">
        <v>11604</v>
      </c>
      <c r="E36" s="20">
        <f t="shared" si="0"/>
        <v>6.4567822922578705E-2</v>
      </c>
    </row>
    <row r="37" spans="1:5" x14ac:dyDescent="0.35">
      <c r="A37" s="6">
        <v>33939</v>
      </c>
      <c r="B37" s="7">
        <v>175097</v>
      </c>
      <c r="C37" s="8">
        <v>164518</v>
      </c>
      <c r="D37" s="9">
        <v>10579</v>
      </c>
      <c r="E37" s="20">
        <f t="shared" si="0"/>
        <v>6.0417939770527194E-2</v>
      </c>
    </row>
    <row r="38" spans="1:5" x14ac:dyDescent="0.35">
      <c r="A38" s="6">
        <v>33970</v>
      </c>
      <c r="B38" s="7">
        <v>171383</v>
      </c>
      <c r="C38" s="8">
        <v>158938</v>
      </c>
      <c r="D38" s="9">
        <v>12445</v>
      </c>
      <c r="E38" s="20">
        <f t="shared" si="0"/>
        <v>7.2615136857214546E-2</v>
      </c>
    </row>
    <row r="39" spans="1:5" x14ac:dyDescent="0.35">
      <c r="A39" s="6">
        <v>34001</v>
      </c>
      <c r="B39" s="7">
        <v>170848</v>
      </c>
      <c r="C39" s="8">
        <v>159917</v>
      </c>
      <c r="D39" s="9">
        <v>10931</v>
      </c>
      <c r="E39" s="20">
        <f t="shared" si="0"/>
        <v>6.3980848473496915E-2</v>
      </c>
    </row>
    <row r="40" spans="1:5" x14ac:dyDescent="0.35">
      <c r="A40" s="6">
        <v>34029</v>
      </c>
      <c r="B40" s="7">
        <v>172457</v>
      </c>
      <c r="C40" s="8">
        <v>161864</v>
      </c>
      <c r="D40" s="9">
        <v>10593</v>
      </c>
      <c r="E40" s="20">
        <f t="shared" si="0"/>
        <v>6.1424007143809758E-2</v>
      </c>
    </row>
    <row r="41" spans="1:5" x14ac:dyDescent="0.35">
      <c r="A41" s="6">
        <v>34060</v>
      </c>
      <c r="B41" s="7">
        <v>173622</v>
      </c>
      <c r="C41" s="8">
        <v>163647</v>
      </c>
      <c r="D41" s="9">
        <v>9975</v>
      </c>
      <c r="E41" s="20">
        <f t="shared" si="0"/>
        <v>5.7452396585686148E-2</v>
      </c>
    </row>
    <row r="42" spans="1:5" x14ac:dyDescent="0.35">
      <c r="A42" s="6">
        <v>34090</v>
      </c>
      <c r="B42" s="7">
        <v>174617</v>
      </c>
      <c r="C42" s="8">
        <v>164271</v>
      </c>
      <c r="D42" s="9">
        <v>10346</v>
      </c>
      <c r="E42" s="20">
        <f t="shared" si="0"/>
        <v>5.9249672139596948E-2</v>
      </c>
    </row>
    <row r="43" spans="1:5" x14ac:dyDescent="0.35">
      <c r="A43" s="6">
        <v>34121</v>
      </c>
      <c r="B43" s="7">
        <v>178181</v>
      </c>
      <c r="C43" s="8">
        <v>165546</v>
      </c>
      <c r="D43" s="9">
        <v>12635</v>
      </c>
      <c r="E43" s="20">
        <f t="shared" si="0"/>
        <v>7.0911039897632186E-2</v>
      </c>
    </row>
    <row r="44" spans="1:5" x14ac:dyDescent="0.35">
      <c r="A44" s="6">
        <v>34151</v>
      </c>
      <c r="B44" s="7">
        <v>179051</v>
      </c>
      <c r="C44" s="8">
        <v>167967</v>
      </c>
      <c r="D44" s="9">
        <v>11084</v>
      </c>
      <c r="E44" s="20">
        <f t="shared" si="0"/>
        <v>6.1904150214184786E-2</v>
      </c>
    </row>
    <row r="45" spans="1:5" x14ac:dyDescent="0.35">
      <c r="A45" s="6">
        <v>34182</v>
      </c>
      <c r="B45" s="7">
        <v>178788</v>
      </c>
      <c r="C45" s="12">
        <v>167951</v>
      </c>
      <c r="D45" s="13">
        <v>10837</v>
      </c>
      <c r="E45" s="20">
        <f t="shared" si="0"/>
        <v>6.0613687719533751E-2</v>
      </c>
    </row>
    <row r="46" spans="1:5" x14ac:dyDescent="0.35">
      <c r="A46" s="6">
        <v>34213</v>
      </c>
      <c r="B46" s="7">
        <v>175333</v>
      </c>
      <c r="C46" s="12">
        <v>164836</v>
      </c>
      <c r="D46" s="13">
        <v>10497</v>
      </c>
      <c r="E46" s="20">
        <f t="shared" si="0"/>
        <v>5.9868935112043942E-2</v>
      </c>
    </row>
    <row r="47" spans="1:5" x14ac:dyDescent="0.35">
      <c r="A47" s="6">
        <v>34243</v>
      </c>
      <c r="B47" s="7">
        <v>177278</v>
      </c>
      <c r="C47" s="12">
        <v>166761</v>
      </c>
      <c r="D47" s="13">
        <v>10517</v>
      </c>
      <c r="E47" s="20">
        <f t="shared" si="0"/>
        <v>5.9324902131116103E-2</v>
      </c>
    </row>
    <row r="48" spans="1:5" x14ac:dyDescent="0.35">
      <c r="A48" s="6">
        <v>34274</v>
      </c>
      <c r="B48" s="7">
        <v>176675</v>
      </c>
      <c r="C48" s="12">
        <v>166760</v>
      </c>
      <c r="D48" s="13">
        <v>9915</v>
      </c>
      <c r="E48" s="20">
        <f t="shared" si="0"/>
        <v>5.611999433988963E-2</v>
      </c>
    </row>
    <row r="49" spans="1:5" x14ac:dyDescent="0.35">
      <c r="A49" s="6">
        <v>34304</v>
      </c>
      <c r="B49" s="7">
        <v>175614</v>
      </c>
      <c r="C49" s="12">
        <v>166144</v>
      </c>
      <c r="D49" s="7">
        <v>9470</v>
      </c>
      <c r="E49" s="20">
        <f t="shared" si="0"/>
        <v>5.3925085699317823E-2</v>
      </c>
    </row>
    <row r="50" spans="1:5" x14ac:dyDescent="0.35">
      <c r="A50" s="6">
        <v>34335</v>
      </c>
      <c r="B50" s="30">
        <v>174811</v>
      </c>
      <c r="C50" s="25">
        <v>161491</v>
      </c>
      <c r="D50" s="26">
        <v>13320</v>
      </c>
      <c r="E50" s="20">
        <f t="shared" si="0"/>
        <v>7.6196578018545749E-2</v>
      </c>
    </row>
    <row r="51" spans="1:5" x14ac:dyDescent="0.35">
      <c r="A51" s="6">
        <v>34366</v>
      </c>
      <c r="B51" s="10">
        <v>174049</v>
      </c>
      <c r="C51" s="8">
        <v>163039</v>
      </c>
      <c r="D51" s="9">
        <v>11010</v>
      </c>
      <c r="E51" s="20">
        <f t="shared" si="0"/>
        <v>6.325804802095962E-2</v>
      </c>
    </row>
    <row r="52" spans="1:5" x14ac:dyDescent="0.35">
      <c r="A52" s="6">
        <v>34394</v>
      </c>
      <c r="B52" s="10">
        <v>176122</v>
      </c>
      <c r="C52" s="8">
        <v>164974</v>
      </c>
      <c r="D52" s="9">
        <v>11148</v>
      </c>
      <c r="E52" s="20">
        <f t="shared" si="0"/>
        <v>6.3297032738669781E-2</v>
      </c>
    </row>
    <row r="53" spans="1:5" x14ac:dyDescent="0.35">
      <c r="A53" s="6">
        <v>34425</v>
      </c>
      <c r="B53" s="10">
        <v>178494</v>
      </c>
      <c r="C53" s="8">
        <v>167567</v>
      </c>
      <c r="D53" s="9">
        <v>10927</v>
      </c>
      <c r="E53" s="20">
        <f t="shared" si="0"/>
        <v>6.1217744013804386E-2</v>
      </c>
    </row>
    <row r="54" spans="1:5" x14ac:dyDescent="0.35">
      <c r="A54" s="6">
        <v>34455</v>
      </c>
      <c r="B54" s="10">
        <v>179606</v>
      </c>
      <c r="C54" s="8">
        <v>169327</v>
      </c>
      <c r="D54" s="9">
        <v>10279</v>
      </c>
      <c r="E54" s="20">
        <f t="shared" si="0"/>
        <v>5.72308274779239E-2</v>
      </c>
    </row>
    <row r="55" spans="1:5" x14ac:dyDescent="0.35">
      <c r="A55" s="6">
        <v>34486</v>
      </c>
      <c r="B55" s="10">
        <v>182955</v>
      </c>
      <c r="C55" s="8">
        <v>170130</v>
      </c>
      <c r="D55" s="9">
        <v>12825</v>
      </c>
      <c r="E55" s="20">
        <f t="shared" si="0"/>
        <v>7.0099204722472733E-2</v>
      </c>
    </row>
    <row r="56" spans="1:5" x14ac:dyDescent="0.35">
      <c r="A56" s="6">
        <v>34516</v>
      </c>
      <c r="B56" s="10">
        <v>184983</v>
      </c>
      <c r="C56" s="8">
        <v>173283</v>
      </c>
      <c r="D56" s="9">
        <v>11700</v>
      </c>
      <c r="E56" s="20">
        <f t="shared" si="0"/>
        <v>6.3249055318596842E-2</v>
      </c>
    </row>
    <row r="57" spans="1:5" x14ac:dyDescent="0.35">
      <c r="A57" s="6">
        <v>34547</v>
      </c>
      <c r="B57" s="10">
        <v>185031</v>
      </c>
      <c r="C57" s="8">
        <v>173238</v>
      </c>
      <c r="D57" s="9">
        <v>11793</v>
      </c>
      <c r="E57" s="20">
        <f t="shared" si="0"/>
        <v>6.373526598245699E-2</v>
      </c>
    </row>
    <row r="58" spans="1:5" x14ac:dyDescent="0.35">
      <c r="A58" s="6">
        <v>34578</v>
      </c>
      <c r="B58" s="10">
        <v>182716</v>
      </c>
      <c r="C58" s="8">
        <v>171065</v>
      </c>
      <c r="D58" s="9">
        <v>11651</v>
      </c>
      <c r="E58" s="20">
        <f t="shared" si="0"/>
        <v>6.37656253420609E-2</v>
      </c>
    </row>
    <row r="59" spans="1:5" x14ac:dyDescent="0.35">
      <c r="A59" s="6">
        <v>34608</v>
      </c>
      <c r="B59" s="10">
        <v>183182</v>
      </c>
      <c r="C59" s="8">
        <v>172104</v>
      </c>
      <c r="D59" s="9">
        <v>11078</v>
      </c>
      <c r="E59" s="20">
        <f t="shared" si="0"/>
        <v>6.0475374217990853E-2</v>
      </c>
    </row>
    <row r="60" spans="1:5" x14ac:dyDescent="0.35">
      <c r="A60" s="6">
        <v>34639</v>
      </c>
      <c r="B60" s="10">
        <v>183262</v>
      </c>
      <c r="C60" s="8">
        <v>173049</v>
      </c>
      <c r="D60" s="9">
        <v>10213</v>
      </c>
      <c r="E60" s="20">
        <f t="shared" si="0"/>
        <v>5.5728956357564578E-2</v>
      </c>
    </row>
    <row r="61" spans="1:5" x14ac:dyDescent="0.35">
      <c r="A61" s="6">
        <v>34669</v>
      </c>
      <c r="B61" s="10">
        <v>181041</v>
      </c>
      <c r="C61" s="8">
        <v>171768</v>
      </c>
      <c r="D61" s="9">
        <v>9273</v>
      </c>
      <c r="E61" s="20">
        <f t="shared" si="0"/>
        <v>5.1220441778381691E-2</v>
      </c>
    </row>
    <row r="62" spans="1:5" x14ac:dyDescent="0.35">
      <c r="A62" s="6">
        <v>34700</v>
      </c>
      <c r="B62" s="10">
        <v>178382</v>
      </c>
      <c r="C62" s="8">
        <v>166818</v>
      </c>
      <c r="D62" s="9">
        <v>11564</v>
      </c>
      <c r="E62" s="20">
        <f t="shared" si="0"/>
        <v>6.4827168660515078E-2</v>
      </c>
    </row>
    <row r="63" spans="1:5" x14ac:dyDescent="0.35">
      <c r="A63" s="6">
        <v>34731</v>
      </c>
      <c r="B63" s="10">
        <v>178839</v>
      </c>
      <c r="C63" s="8">
        <v>168562</v>
      </c>
      <c r="D63" s="9">
        <v>10277</v>
      </c>
      <c r="E63" s="20">
        <f t="shared" si="0"/>
        <v>5.7465094302696841E-2</v>
      </c>
    </row>
    <row r="64" spans="1:5" x14ac:dyDescent="0.35">
      <c r="A64" s="6">
        <v>34759</v>
      </c>
      <c r="B64" s="10">
        <v>180981</v>
      </c>
      <c r="C64" s="8">
        <v>170612</v>
      </c>
      <c r="D64" s="9">
        <v>10369</v>
      </c>
      <c r="E64" s="20">
        <f t="shared" si="0"/>
        <v>5.7293307032229901E-2</v>
      </c>
    </row>
    <row r="65" spans="1:5" x14ac:dyDescent="0.35">
      <c r="A65" s="6">
        <v>34790</v>
      </c>
      <c r="B65" s="10">
        <v>181485</v>
      </c>
      <c r="C65" s="8">
        <v>171405</v>
      </c>
      <c r="D65" s="9">
        <v>10080</v>
      </c>
      <c r="E65" s="20">
        <f t="shared" si="0"/>
        <v>5.5541780312422517E-2</v>
      </c>
    </row>
    <row r="66" spans="1:5" x14ac:dyDescent="0.35">
      <c r="A66" s="6">
        <v>34820</v>
      </c>
      <c r="B66" s="10">
        <v>180841</v>
      </c>
      <c r="C66" s="8">
        <v>170920</v>
      </c>
      <c r="D66" s="9">
        <v>9921</v>
      </c>
      <c r="E66" s="20">
        <f t="shared" si="0"/>
        <v>5.4860346934600006E-2</v>
      </c>
    </row>
    <row r="67" spans="1:5" x14ac:dyDescent="0.35">
      <c r="A67" s="6">
        <v>34851</v>
      </c>
      <c r="B67" s="10">
        <v>184646</v>
      </c>
      <c r="C67" s="8">
        <v>172930</v>
      </c>
      <c r="D67" s="9">
        <v>11716</v>
      </c>
      <c r="E67" s="20">
        <f t="shared" ref="E67:E130" si="1">D67/B67</f>
        <v>6.3451144351894972E-2</v>
      </c>
    </row>
    <row r="68" spans="1:5" x14ac:dyDescent="0.35">
      <c r="A68" s="6">
        <v>34881</v>
      </c>
      <c r="B68" s="10">
        <v>187819</v>
      </c>
      <c r="C68" s="8">
        <v>175846</v>
      </c>
      <c r="D68" s="9">
        <v>11973</v>
      </c>
      <c r="E68" s="20">
        <f t="shared" si="1"/>
        <v>6.3747544178171536E-2</v>
      </c>
    </row>
    <row r="69" spans="1:5" x14ac:dyDescent="0.35">
      <c r="A69" s="6">
        <v>34912</v>
      </c>
      <c r="B69" s="10">
        <v>186271</v>
      </c>
      <c r="C69" s="8">
        <v>175536</v>
      </c>
      <c r="D69" s="9">
        <v>10735</v>
      </c>
      <c r="E69" s="20">
        <f t="shared" si="1"/>
        <v>5.763108589098679E-2</v>
      </c>
    </row>
    <row r="70" spans="1:5" x14ac:dyDescent="0.35">
      <c r="A70" s="6">
        <v>34943</v>
      </c>
      <c r="B70" s="10">
        <v>184264</v>
      </c>
      <c r="C70" s="8">
        <v>173814</v>
      </c>
      <c r="D70" s="9">
        <v>10450</v>
      </c>
      <c r="E70" s="20">
        <f t="shared" si="1"/>
        <v>5.6712108713584855E-2</v>
      </c>
    </row>
    <row r="71" spans="1:5" x14ac:dyDescent="0.35">
      <c r="A71" s="6">
        <v>34973</v>
      </c>
      <c r="B71" s="10">
        <v>185247</v>
      </c>
      <c r="C71" s="8">
        <v>175157</v>
      </c>
      <c r="D71" s="9">
        <v>10090</v>
      </c>
      <c r="E71" s="20">
        <f t="shared" si="1"/>
        <v>5.4467818642137254E-2</v>
      </c>
    </row>
    <row r="72" spans="1:5" x14ac:dyDescent="0.35">
      <c r="A72" s="6">
        <v>35004</v>
      </c>
      <c r="B72" s="10">
        <v>184210</v>
      </c>
      <c r="C72" s="8">
        <v>174923</v>
      </c>
      <c r="D72" s="9">
        <v>9287</v>
      </c>
      <c r="E72" s="20">
        <f t="shared" si="1"/>
        <v>5.0415286900819714E-2</v>
      </c>
    </row>
    <row r="73" spans="1:5" x14ac:dyDescent="0.35">
      <c r="A73" s="6">
        <v>35034</v>
      </c>
      <c r="B73" s="10">
        <v>182473</v>
      </c>
      <c r="C73" s="8">
        <v>173711</v>
      </c>
      <c r="D73" s="9">
        <v>8762</v>
      </c>
      <c r="E73" s="20">
        <f t="shared" si="1"/>
        <v>4.8018062946298908E-2</v>
      </c>
    </row>
    <row r="74" spans="1:5" x14ac:dyDescent="0.35">
      <c r="A74" s="6">
        <v>35065</v>
      </c>
      <c r="B74" s="10">
        <v>180699</v>
      </c>
      <c r="C74" s="8">
        <v>169126</v>
      </c>
      <c r="D74" s="9">
        <v>11573</v>
      </c>
      <c r="E74" s="20">
        <f t="shared" si="1"/>
        <v>6.4045733512637038E-2</v>
      </c>
    </row>
    <row r="75" spans="1:5" x14ac:dyDescent="0.35">
      <c r="A75" s="6">
        <v>35096</v>
      </c>
      <c r="B75" s="10">
        <v>181143</v>
      </c>
      <c r="C75" s="8">
        <v>171509</v>
      </c>
      <c r="D75" s="9">
        <v>9634</v>
      </c>
      <c r="E75" s="20">
        <f t="shared" si="1"/>
        <v>5.3184500643138295E-2</v>
      </c>
    </row>
    <row r="76" spans="1:5" x14ac:dyDescent="0.35">
      <c r="A76" s="6">
        <v>35125</v>
      </c>
      <c r="B76" s="10">
        <v>183112</v>
      </c>
      <c r="C76" s="8">
        <v>173794</v>
      </c>
      <c r="D76" s="9">
        <v>9318</v>
      </c>
      <c r="E76" s="20">
        <f t="shared" si="1"/>
        <v>5.0886888898597576E-2</v>
      </c>
    </row>
    <row r="77" spans="1:5" x14ac:dyDescent="0.35">
      <c r="A77" s="6">
        <v>35156</v>
      </c>
      <c r="B77" s="10">
        <v>184393</v>
      </c>
      <c r="C77" s="8">
        <v>175124</v>
      </c>
      <c r="D77" s="9">
        <v>9269</v>
      </c>
      <c r="E77" s="20">
        <f t="shared" si="1"/>
        <v>5.026763488852614E-2</v>
      </c>
    </row>
    <row r="78" spans="1:5" x14ac:dyDescent="0.35">
      <c r="A78" s="6">
        <v>35186</v>
      </c>
      <c r="B78" s="10">
        <v>186437</v>
      </c>
      <c r="C78" s="8">
        <v>176421</v>
      </c>
      <c r="D78" s="9">
        <v>10016</v>
      </c>
      <c r="E78" s="20">
        <f t="shared" si="1"/>
        <v>5.3723241631221268E-2</v>
      </c>
    </row>
    <row r="79" spans="1:5" x14ac:dyDescent="0.35">
      <c r="A79" s="6">
        <v>35217</v>
      </c>
      <c r="B79" s="10">
        <v>190504</v>
      </c>
      <c r="C79" s="8">
        <v>179447</v>
      </c>
      <c r="D79" s="9">
        <v>11057</v>
      </c>
      <c r="E79" s="20">
        <f t="shared" si="1"/>
        <v>5.8040776046697183E-2</v>
      </c>
    </row>
    <row r="80" spans="1:5" x14ac:dyDescent="0.35">
      <c r="A80" s="6">
        <v>35247</v>
      </c>
      <c r="B80" s="10">
        <v>193666</v>
      </c>
      <c r="C80" s="8">
        <v>183475</v>
      </c>
      <c r="D80" s="9">
        <v>10191</v>
      </c>
      <c r="E80" s="20">
        <f t="shared" si="1"/>
        <v>5.2621523654126173E-2</v>
      </c>
    </row>
    <row r="81" spans="1:5" x14ac:dyDescent="0.35">
      <c r="A81" s="6">
        <v>35278</v>
      </c>
      <c r="B81" s="10">
        <v>193071</v>
      </c>
      <c r="C81" s="8">
        <v>183137</v>
      </c>
      <c r="D81" s="9">
        <v>9934</v>
      </c>
      <c r="E81" s="20">
        <f t="shared" si="1"/>
        <v>5.1452574441526691E-2</v>
      </c>
    </row>
    <row r="82" spans="1:5" x14ac:dyDescent="0.35">
      <c r="A82" s="6">
        <v>35309</v>
      </c>
      <c r="B82" s="10">
        <v>190306</v>
      </c>
      <c r="C82" s="8">
        <v>180574</v>
      </c>
      <c r="D82" s="9">
        <v>9732</v>
      </c>
      <c r="E82" s="20">
        <f t="shared" si="1"/>
        <v>5.1138692421678768E-2</v>
      </c>
    </row>
    <row r="83" spans="1:5" x14ac:dyDescent="0.35">
      <c r="A83" s="6">
        <v>35339</v>
      </c>
      <c r="B83" s="10">
        <v>192627</v>
      </c>
      <c r="C83" s="8">
        <v>183320</v>
      </c>
      <c r="D83" s="9">
        <v>9307</v>
      </c>
      <c r="E83" s="20">
        <f t="shared" si="1"/>
        <v>4.8316175821665704E-2</v>
      </c>
    </row>
    <row r="84" spans="1:5" x14ac:dyDescent="0.35">
      <c r="A84" s="6">
        <v>35370</v>
      </c>
      <c r="B84" s="10">
        <v>191539</v>
      </c>
      <c r="C84" s="8">
        <v>182943</v>
      </c>
      <c r="D84" s="9">
        <v>8596</v>
      </c>
      <c r="E84" s="20">
        <f t="shared" si="1"/>
        <v>4.4878588694730576E-2</v>
      </c>
    </row>
    <row r="85" spans="1:5" x14ac:dyDescent="0.35">
      <c r="A85" s="6">
        <v>35400</v>
      </c>
      <c r="B85" s="10">
        <v>189663</v>
      </c>
      <c r="C85" s="8">
        <v>182021</v>
      </c>
      <c r="D85" s="9">
        <v>7642</v>
      </c>
      <c r="E85" s="20">
        <f t="shared" si="1"/>
        <v>4.0292518836040764E-2</v>
      </c>
    </row>
    <row r="86" spans="1:5" x14ac:dyDescent="0.35">
      <c r="A86" s="6">
        <v>35431</v>
      </c>
      <c r="B86" s="10">
        <v>187211</v>
      </c>
      <c r="C86" s="8">
        <v>177900</v>
      </c>
      <c r="D86" s="9">
        <v>9311</v>
      </c>
      <c r="E86" s="20">
        <f t="shared" si="1"/>
        <v>4.9735325381521388E-2</v>
      </c>
    </row>
    <row r="87" spans="1:5" x14ac:dyDescent="0.35">
      <c r="A87" s="6">
        <v>35462</v>
      </c>
      <c r="B87" s="10">
        <v>187036</v>
      </c>
      <c r="C87" s="8">
        <v>179228</v>
      </c>
      <c r="D87" s="9">
        <v>7808</v>
      </c>
      <c r="E87" s="20">
        <f t="shared" si="1"/>
        <v>4.1745974037083772E-2</v>
      </c>
    </row>
    <row r="88" spans="1:5" x14ac:dyDescent="0.35">
      <c r="A88" s="6">
        <v>35490</v>
      </c>
      <c r="B88" s="10">
        <v>190194</v>
      </c>
      <c r="C88" s="8">
        <v>181872</v>
      </c>
      <c r="D88" s="9">
        <v>8322</v>
      </c>
      <c r="E88" s="20">
        <f t="shared" si="1"/>
        <v>4.3755323511782705E-2</v>
      </c>
    </row>
    <row r="89" spans="1:5" x14ac:dyDescent="0.35">
      <c r="A89" s="6">
        <v>35521</v>
      </c>
      <c r="B89" s="10">
        <v>191843</v>
      </c>
      <c r="C89" s="8">
        <v>184023</v>
      </c>
      <c r="D89" s="9">
        <v>7820</v>
      </c>
      <c r="E89" s="20">
        <f t="shared" si="1"/>
        <v>4.0762498501378731E-2</v>
      </c>
    </row>
    <row r="90" spans="1:5" x14ac:dyDescent="0.35">
      <c r="A90" s="6">
        <v>35551</v>
      </c>
      <c r="B90" s="10">
        <v>193375</v>
      </c>
      <c r="C90" s="8">
        <v>185487</v>
      </c>
      <c r="D90" s="9">
        <v>7888</v>
      </c>
      <c r="E90" s="20">
        <f t="shared" si="1"/>
        <v>4.0791208791208788E-2</v>
      </c>
    </row>
    <row r="91" spans="1:5" x14ac:dyDescent="0.35">
      <c r="A91" s="6">
        <v>35582</v>
      </c>
      <c r="B91" s="10">
        <v>197785</v>
      </c>
      <c r="C91" s="8">
        <v>187485</v>
      </c>
      <c r="D91" s="9">
        <v>10300</v>
      </c>
      <c r="E91" s="20">
        <f t="shared" si="1"/>
        <v>5.2076750006319991E-2</v>
      </c>
    </row>
    <row r="92" spans="1:5" x14ac:dyDescent="0.35">
      <c r="A92" s="6">
        <v>35612</v>
      </c>
      <c r="B92" s="10">
        <v>200761</v>
      </c>
      <c r="C92" s="8">
        <v>191519</v>
      </c>
      <c r="D92" s="9">
        <v>9242</v>
      </c>
      <c r="E92" s="20">
        <f t="shared" si="1"/>
        <v>4.6034837443527377E-2</v>
      </c>
    </row>
    <row r="93" spans="1:5" x14ac:dyDescent="0.35">
      <c r="A93" s="6">
        <v>35643</v>
      </c>
      <c r="B93" s="10">
        <v>199879</v>
      </c>
      <c r="C93" s="8">
        <v>190374</v>
      </c>
      <c r="D93" s="9">
        <v>9505</v>
      </c>
      <c r="E93" s="20">
        <f t="shared" si="1"/>
        <v>4.7553770030868678E-2</v>
      </c>
    </row>
    <row r="94" spans="1:5" x14ac:dyDescent="0.35">
      <c r="A94" s="6">
        <v>35674</v>
      </c>
      <c r="B94" s="10">
        <v>196099</v>
      </c>
      <c r="C94" s="8">
        <v>186712</v>
      </c>
      <c r="D94" s="9">
        <v>9387</v>
      </c>
      <c r="E94" s="20">
        <f t="shared" si="1"/>
        <v>4.786867857561742E-2</v>
      </c>
    </row>
    <row r="95" spans="1:5" x14ac:dyDescent="0.35">
      <c r="A95" s="6">
        <v>35704</v>
      </c>
      <c r="B95" s="10">
        <v>199797</v>
      </c>
      <c r="C95" s="8">
        <v>189402</v>
      </c>
      <c r="D95" s="9">
        <v>10395</v>
      </c>
      <c r="E95" s="20">
        <f t="shared" si="1"/>
        <v>5.2027808225348728E-2</v>
      </c>
    </row>
    <row r="96" spans="1:5" x14ac:dyDescent="0.35">
      <c r="A96" s="6">
        <v>35735</v>
      </c>
      <c r="B96" s="10">
        <v>198093</v>
      </c>
      <c r="C96" s="8">
        <v>188677</v>
      </c>
      <c r="D96" s="9">
        <v>9416</v>
      </c>
      <c r="E96" s="20">
        <f t="shared" si="1"/>
        <v>4.7533229341773814E-2</v>
      </c>
    </row>
    <row r="97" spans="1:5" x14ac:dyDescent="0.35">
      <c r="A97" s="6">
        <v>35765</v>
      </c>
      <c r="B97" s="10">
        <v>197151</v>
      </c>
      <c r="C97" s="8">
        <v>188423</v>
      </c>
      <c r="D97" s="9">
        <v>8728</v>
      </c>
      <c r="E97" s="20">
        <f t="shared" si="1"/>
        <v>4.4270635198401229E-2</v>
      </c>
    </row>
    <row r="98" spans="1:5" x14ac:dyDescent="0.35">
      <c r="A98" s="6">
        <v>35796</v>
      </c>
      <c r="B98" s="7">
        <v>194937</v>
      </c>
      <c r="C98" s="8">
        <v>183949</v>
      </c>
      <c r="D98" s="9">
        <v>10988</v>
      </c>
      <c r="E98" s="20">
        <f t="shared" si="1"/>
        <v>5.6366928802638799E-2</v>
      </c>
    </row>
    <row r="99" spans="1:5" x14ac:dyDescent="0.35">
      <c r="A99" s="6">
        <v>35827</v>
      </c>
      <c r="B99" s="7">
        <v>194832</v>
      </c>
      <c r="C99" s="8">
        <v>185503</v>
      </c>
      <c r="D99" s="9">
        <v>9329</v>
      </c>
      <c r="E99" s="20">
        <f t="shared" si="1"/>
        <v>4.7882278065204897E-2</v>
      </c>
    </row>
    <row r="100" spans="1:5" x14ac:dyDescent="0.35">
      <c r="A100" s="6">
        <v>35855</v>
      </c>
      <c r="B100" s="7">
        <v>198016</v>
      </c>
      <c r="C100" s="8">
        <v>187265</v>
      </c>
      <c r="D100" s="9">
        <v>10751</v>
      </c>
      <c r="E100" s="20">
        <f t="shared" si="1"/>
        <v>5.4293592436974791E-2</v>
      </c>
    </row>
    <row r="101" spans="1:5" x14ac:dyDescent="0.35">
      <c r="A101" s="6">
        <v>35886</v>
      </c>
      <c r="B101" s="7">
        <v>200202</v>
      </c>
      <c r="C101" s="8">
        <v>189859</v>
      </c>
      <c r="D101" s="9">
        <v>10343</v>
      </c>
      <c r="E101" s="20">
        <f t="shared" si="1"/>
        <v>5.1662820551243244E-2</v>
      </c>
    </row>
    <row r="102" spans="1:5" x14ac:dyDescent="0.35">
      <c r="A102" s="6">
        <v>35916</v>
      </c>
      <c r="B102" s="7">
        <v>201265</v>
      </c>
      <c r="C102" s="8">
        <v>190394</v>
      </c>
      <c r="D102" s="9">
        <v>10871</v>
      </c>
      <c r="E102" s="20">
        <f t="shared" si="1"/>
        <v>5.4013365463443722E-2</v>
      </c>
    </row>
    <row r="103" spans="1:5" x14ac:dyDescent="0.35">
      <c r="A103" s="6">
        <v>35947</v>
      </c>
      <c r="B103" s="7">
        <v>204843</v>
      </c>
      <c r="C103" s="8">
        <v>192253</v>
      </c>
      <c r="D103" s="9">
        <v>12590</v>
      </c>
      <c r="E103" s="20">
        <f t="shared" si="1"/>
        <v>6.1461704817836096E-2</v>
      </c>
    </row>
    <row r="104" spans="1:5" x14ac:dyDescent="0.35">
      <c r="A104" s="6">
        <v>35977</v>
      </c>
      <c r="B104" s="7">
        <v>207145</v>
      </c>
      <c r="C104" s="8">
        <v>194920</v>
      </c>
      <c r="D104" s="9">
        <v>12225</v>
      </c>
      <c r="E104" s="20">
        <f t="shared" si="1"/>
        <v>5.9016630862439357E-2</v>
      </c>
    </row>
    <row r="105" spans="1:5" x14ac:dyDescent="0.35">
      <c r="A105" s="6">
        <v>36008</v>
      </c>
      <c r="B105" s="7">
        <v>206277</v>
      </c>
      <c r="C105" s="8">
        <v>193359</v>
      </c>
      <c r="D105" s="9">
        <v>12918</v>
      </c>
      <c r="E105" s="20">
        <f t="shared" si="1"/>
        <v>6.2624529152547306E-2</v>
      </c>
    </row>
    <row r="106" spans="1:5" x14ac:dyDescent="0.35">
      <c r="A106" s="6">
        <v>36039</v>
      </c>
      <c r="B106" s="7">
        <v>202400</v>
      </c>
      <c r="C106" s="8">
        <v>189725</v>
      </c>
      <c r="D106" s="9">
        <v>12675</v>
      </c>
      <c r="E106" s="20">
        <f t="shared" si="1"/>
        <v>6.2623517786561264E-2</v>
      </c>
    </row>
    <row r="107" spans="1:5" x14ac:dyDescent="0.35">
      <c r="A107" s="6">
        <v>36069</v>
      </c>
      <c r="B107" s="7">
        <v>201235</v>
      </c>
      <c r="C107" s="8">
        <v>189847</v>
      </c>
      <c r="D107" s="9">
        <v>11388</v>
      </c>
      <c r="E107" s="20">
        <f t="shared" si="1"/>
        <v>5.659055333316769E-2</v>
      </c>
    </row>
    <row r="108" spans="1:5" x14ac:dyDescent="0.35">
      <c r="A108" s="6">
        <v>36100</v>
      </c>
      <c r="B108" s="7">
        <v>199638</v>
      </c>
      <c r="C108" s="8">
        <v>189531</v>
      </c>
      <c r="D108" s="9">
        <v>10107</v>
      </c>
      <c r="E108" s="20">
        <f t="shared" si="1"/>
        <v>5.0626634207916327E-2</v>
      </c>
    </row>
    <row r="109" spans="1:5" x14ac:dyDescent="0.35">
      <c r="A109" s="6">
        <v>36130</v>
      </c>
      <c r="B109" s="7">
        <v>197697</v>
      </c>
      <c r="C109" s="8">
        <v>188202</v>
      </c>
      <c r="D109" s="9">
        <v>9495</v>
      </c>
      <c r="E109" s="20">
        <f t="shared" si="1"/>
        <v>4.8028042914156514E-2</v>
      </c>
    </row>
    <row r="110" spans="1:5" x14ac:dyDescent="0.35">
      <c r="A110" s="6">
        <v>36161</v>
      </c>
      <c r="B110" s="7">
        <v>193545</v>
      </c>
      <c r="C110" s="8">
        <v>181882</v>
      </c>
      <c r="D110" s="9">
        <v>11663</v>
      </c>
      <c r="E110" s="20">
        <f t="shared" si="1"/>
        <v>6.0259887881371259E-2</v>
      </c>
    </row>
    <row r="111" spans="1:5" x14ac:dyDescent="0.35">
      <c r="A111" s="6">
        <v>36192</v>
      </c>
      <c r="B111" s="7">
        <v>192703</v>
      </c>
      <c r="C111" s="8">
        <v>182161</v>
      </c>
      <c r="D111" s="9">
        <v>10542</v>
      </c>
      <c r="E111" s="20">
        <f t="shared" si="1"/>
        <v>5.4705946456464094E-2</v>
      </c>
    </row>
    <row r="112" spans="1:5" x14ac:dyDescent="0.35">
      <c r="A112" s="6">
        <v>36220</v>
      </c>
      <c r="B112" s="7">
        <v>194003</v>
      </c>
      <c r="C112" s="8">
        <v>182819</v>
      </c>
      <c r="D112" s="9">
        <v>11184</v>
      </c>
      <c r="E112" s="20">
        <f t="shared" si="1"/>
        <v>5.7648593062993872E-2</v>
      </c>
    </row>
    <row r="113" spans="1:5" x14ac:dyDescent="0.35">
      <c r="A113" s="6">
        <v>36251</v>
      </c>
      <c r="B113" s="7">
        <v>193533</v>
      </c>
      <c r="C113" s="8">
        <v>182676</v>
      </c>
      <c r="D113" s="9">
        <v>10857</v>
      </c>
      <c r="E113" s="20">
        <f t="shared" si="1"/>
        <v>5.609895986730945E-2</v>
      </c>
    </row>
    <row r="114" spans="1:5" x14ac:dyDescent="0.35">
      <c r="A114" s="6">
        <v>36281</v>
      </c>
      <c r="B114" s="7">
        <v>192855</v>
      </c>
      <c r="C114" s="8">
        <v>182597</v>
      </c>
      <c r="D114" s="9">
        <v>10258</v>
      </c>
      <c r="E114" s="20">
        <f t="shared" si="1"/>
        <v>5.3190220632081099E-2</v>
      </c>
    </row>
    <row r="115" spans="1:5" x14ac:dyDescent="0.35">
      <c r="A115" s="6">
        <v>36312</v>
      </c>
      <c r="B115" s="7">
        <v>197278</v>
      </c>
      <c r="C115" s="8">
        <v>184568</v>
      </c>
      <c r="D115" s="9">
        <v>12710</v>
      </c>
      <c r="E115" s="20">
        <f t="shared" si="1"/>
        <v>6.4426849420614565E-2</v>
      </c>
    </row>
    <row r="116" spans="1:5" x14ac:dyDescent="0.35">
      <c r="A116" s="6">
        <v>36342</v>
      </c>
      <c r="B116" s="7">
        <v>198133</v>
      </c>
      <c r="C116" s="8">
        <v>186292</v>
      </c>
      <c r="D116" s="9">
        <v>11841</v>
      </c>
      <c r="E116" s="20">
        <f t="shared" si="1"/>
        <v>5.976288654590603E-2</v>
      </c>
    </row>
    <row r="117" spans="1:5" x14ac:dyDescent="0.35">
      <c r="A117" s="6">
        <v>36373</v>
      </c>
      <c r="B117" s="7">
        <v>196350</v>
      </c>
      <c r="C117" s="8">
        <v>185000</v>
      </c>
      <c r="D117" s="9">
        <v>11350</v>
      </c>
      <c r="E117" s="20">
        <f t="shared" si="1"/>
        <v>5.7804940157881332E-2</v>
      </c>
    </row>
    <row r="118" spans="1:5" x14ac:dyDescent="0.35">
      <c r="A118" s="6">
        <v>36404</v>
      </c>
      <c r="B118" s="7">
        <v>193881</v>
      </c>
      <c r="C118" s="8">
        <v>182199</v>
      </c>
      <c r="D118" s="9">
        <v>11682</v>
      </c>
      <c r="E118" s="20">
        <f t="shared" si="1"/>
        <v>6.0253454438547356E-2</v>
      </c>
    </row>
    <row r="119" spans="1:5" x14ac:dyDescent="0.35">
      <c r="A119" s="6">
        <v>36434</v>
      </c>
      <c r="B119" s="7">
        <v>194863</v>
      </c>
      <c r="C119" s="8">
        <v>184136</v>
      </c>
      <c r="D119" s="9">
        <v>10727</v>
      </c>
      <c r="E119" s="20">
        <f t="shared" si="1"/>
        <v>5.504893181363317E-2</v>
      </c>
    </row>
    <row r="120" spans="1:5" x14ac:dyDescent="0.35">
      <c r="A120" s="6">
        <v>36465</v>
      </c>
      <c r="B120" s="7">
        <v>193633</v>
      </c>
      <c r="C120" s="8">
        <v>183929</v>
      </c>
      <c r="D120" s="9">
        <v>9704</v>
      </c>
      <c r="E120" s="20">
        <f t="shared" si="1"/>
        <v>5.0115424540238492E-2</v>
      </c>
    </row>
    <row r="121" spans="1:5" x14ac:dyDescent="0.35">
      <c r="A121" s="6">
        <v>36495</v>
      </c>
      <c r="B121" s="7">
        <v>191811</v>
      </c>
      <c r="C121" s="8">
        <v>182929</v>
      </c>
      <c r="D121" s="9">
        <v>8882</v>
      </c>
      <c r="E121" s="20">
        <f t="shared" si="1"/>
        <v>4.6305999134564756E-2</v>
      </c>
    </row>
    <row r="122" spans="1:5" x14ac:dyDescent="0.35">
      <c r="A122" s="6">
        <v>36526</v>
      </c>
      <c r="B122" s="7">
        <v>192562</v>
      </c>
      <c r="C122" s="8">
        <v>182483</v>
      </c>
      <c r="D122" s="9">
        <v>10079</v>
      </c>
      <c r="E122" s="20">
        <f t="shared" si="1"/>
        <v>5.2341583489992835E-2</v>
      </c>
    </row>
    <row r="123" spans="1:5" x14ac:dyDescent="0.35">
      <c r="A123" s="6">
        <v>36557</v>
      </c>
      <c r="B123" s="7">
        <v>193563</v>
      </c>
      <c r="C123" s="8">
        <v>184695</v>
      </c>
      <c r="D123" s="9">
        <v>8868</v>
      </c>
      <c r="E123" s="20">
        <f t="shared" si="1"/>
        <v>4.5814541002154339E-2</v>
      </c>
    </row>
    <row r="124" spans="1:5" x14ac:dyDescent="0.35">
      <c r="A124" s="6">
        <v>36586</v>
      </c>
      <c r="B124" s="7">
        <v>194604</v>
      </c>
      <c r="C124" s="8">
        <v>185230</v>
      </c>
      <c r="D124" s="9">
        <v>9374</v>
      </c>
      <c r="E124" s="20">
        <f t="shared" si="1"/>
        <v>4.8169616246325875E-2</v>
      </c>
    </row>
    <row r="125" spans="1:5" x14ac:dyDescent="0.35">
      <c r="A125" s="6">
        <v>36617</v>
      </c>
      <c r="B125" s="7">
        <v>194769</v>
      </c>
      <c r="C125" s="8">
        <v>186447</v>
      </c>
      <c r="D125" s="9">
        <v>8322</v>
      </c>
      <c r="E125" s="20">
        <f t="shared" si="1"/>
        <v>4.272753877670471E-2</v>
      </c>
    </row>
    <row r="126" spans="1:5" x14ac:dyDescent="0.35">
      <c r="A126" s="6">
        <v>36647</v>
      </c>
      <c r="B126" s="7">
        <v>195219</v>
      </c>
      <c r="C126" s="8">
        <v>185935</v>
      </c>
      <c r="D126" s="9">
        <v>9284</v>
      </c>
      <c r="E126" s="20">
        <f t="shared" si="1"/>
        <v>4.7556846413515076E-2</v>
      </c>
    </row>
    <row r="127" spans="1:5" x14ac:dyDescent="0.35">
      <c r="A127" s="6">
        <v>36678</v>
      </c>
      <c r="B127" s="7">
        <v>198810</v>
      </c>
      <c r="C127" s="8">
        <v>187557</v>
      </c>
      <c r="D127" s="9">
        <v>11253</v>
      </c>
      <c r="E127" s="20">
        <f t="shared" si="1"/>
        <v>5.66017805945375E-2</v>
      </c>
    </row>
    <row r="128" spans="1:5" x14ac:dyDescent="0.35">
      <c r="A128" s="6">
        <v>36708</v>
      </c>
      <c r="B128" s="7">
        <v>200056</v>
      </c>
      <c r="C128" s="8">
        <v>189815</v>
      </c>
      <c r="D128" s="9">
        <v>10241</v>
      </c>
      <c r="E128" s="20">
        <f t="shared" si="1"/>
        <v>5.1190666613348264E-2</v>
      </c>
    </row>
    <row r="129" spans="1:5" x14ac:dyDescent="0.35">
      <c r="A129" s="6">
        <v>36739</v>
      </c>
      <c r="B129" s="7">
        <v>199584</v>
      </c>
      <c r="C129" s="8">
        <v>189288</v>
      </c>
      <c r="D129" s="9">
        <v>10296</v>
      </c>
      <c r="E129" s="20">
        <f t="shared" si="1"/>
        <v>5.1587301587301584E-2</v>
      </c>
    </row>
    <row r="130" spans="1:5" x14ac:dyDescent="0.35">
      <c r="A130" s="6">
        <v>36770</v>
      </c>
      <c r="B130" s="7">
        <v>196252</v>
      </c>
      <c r="C130" s="8">
        <v>186410</v>
      </c>
      <c r="D130" s="9">
        <v>9842</v>
      </c>
      <c r="E130" s="20">
        <f t="shared" si="1"/>
        <v>5.014980739049793E-2</v>
      </c>
    </row>
    <row r="131" spans="1:5" x14ac:dyDescent="0.35">
      <c r="A131" s="6">
        <v>36800</v>
      </c>
      <c r="B131" s="7">
        <v>198777</v>
      </c>
      <c r="C131" s="8">
        <v>189307</v>
      </c>
      <c r="D131" s="9">
        <v>9470</v>
      </c>
      <c r="E131" s="20">
        <f t="shared" ref="E131:E194" si="2">D131/B131</f>
        <v>4.7641326712849069E-2</v>
      </c>
    </row>
    <row r="132" spans="1:5" x14ac:dyDescent="0.35">
      <c r="A132" s="6">
        <v>36831</v>
      </c>
      <c r="B132" s="7">
        <v>197562</v>
      </c>
      <c r="C132" s="8">
        <v>188256</v>
      </c>
      <c r="D132" s="9">
        <v>9306</v>
      </c>
      <c r="E132" s="20">
        <f t="shared" si="2"/>
        <v>4.7104200200443404E-2</v>
      </c>
    </row>
    <row r="133" spans="1:5" x14ac:dyDescent="0.35">
      <c r="A133" s="6">
        <v>36861</v>
      </c>
      <c r="B133" s="7">
        <v>198542</v>
      </c>
      <c r="C133" s="8">
        <v>189849</v>
      </c>
      <c r="D133" s="9">
        <v>8693</v>
      </c>
      <c r="E133" s="20">
        <f t="shared" si="2"/>
        <v>4.3784186721197528E-2</v>
      </c>
    </row>
    <row r="134" spans="1:5" x14ac:dyDescent="0.35">
      <c r="A134" s="6">
        <v>36892</v>
      </c>
      <c r="B134" s="7">
        <v>196826</v>
      </c>
      <c r="C134" s="8">
        <v>186198</v>
      </c>
      <c r="D134" s="9">
        <v>10628</v>
      </c>
      <c r="E134" s="20">
        <f t="shared" si="2"/>
        <v>5.3996931299726665E-2</v>
      </c>
    </row>
    <row r="135" spans="1:5" x14ac:dyDescent="0.35">
      <c r="A135" s="6">
        <v>36923</v>
      </c>
      <c r="B135" s="7">
        <v>197505</v>
      </c>
      <c r="C135" s="8">
        <v>188505</v>
      </c>
      <c r="D135" s="9">
        <v>9000</v>
      </c>
      <c r="E135" s="20">
        <f t="shared" si="2"/>
        <v>4.5568466621098203E-2</v>
      </c>
    </row>
    <row r="136" spans="1:5" x14ac:dyDescent="0.35">
      <c r="A136" s="6">
        <v>36951</v>
      </c>
      <c r="B136" s="7">
        <v>199672</v>
      </c>
      <c r="C136" s="8">
        <v>190167</v>
      </c>
      <c r="D136" s="9">
        <v>9505</v>
      </c>
      <c r="E136" s="20">
        <f t="shared" si="2"/>
        <v>4.7603069033214471E-2</v>
      </c>
    </row>
    <row r="137" spans="1:5" x14ac:dyDescent="0.35">
      <c r="A137" s="6">
        <v>36982</v>
      </c>
      <c r="B137" s="7">
        <v>198595</v>
      </c>
      <c r="C137" s="8">
        <v>189436</v>
      </c>
      <c r="D137" s="9">
        <v>9159</v>
      </c>
      <c r="E137" s="20">
        <f t="shared" si="2"/>
        <v>4.6118985875777334E-2</v>
      </c>
    </row>
    <row r="138" spans="1:5" x14ac:dyDescent="0.35">
      <c r="A138" s="6">
        <v>37012</v>
      </c>
      <c r="B138" s="7">
        <v>198220</v>
      </c>
      <c r="C138" s="8">
        <v>189299</v>
      </c>
      <c r="D138" s="9">
        <v>8921</v>
      </c>
      <c r="E138" s="20">
        <f t="shared" si="2"/>
        <v>4.5005549389567148E-2</v>
      </c>
    </row>
    <row r="139" spans="1:5" x14ac:dyDescent="0.35">
      <c r="A139" s="6">
        <v>37043</v>
      </c>
      <c r="B139" s="7">
        <v>201971</v>
      </c>
      <c r="C139" s="8">
        <v>190736</v>
      </c>
      <c r="D139" s="9">
        <v>11235</v>
      </c>
      <c r="E139" s="20">
        <f t="shared" si="2"/>
        <v>5.5626797906630158E-2</v>
      </c>
    </row>
    <row r="140" spans="1:5" x14ac:dyDescent="0.35">
      <c r="A140" s="6">
        <v>37073</v>
      </c>
      <c r="B140" s="7">
        <v>203260</v>
      </c>
      <c r="C140" s="8">
        <v>193046</v>
      </c>
      <c r="D140" s="9">
        <v>10214</v>
      </c>
      <c r="E140" s="20">
        <f t="shared" si="2"/>
        <v>5.0250910164321559E-2</v>
      </c>
    </row>
    <row r="141" spans="1:5" x14ac:dyDescent="0.35">
      <c r="A141" s="6">
        <v>37104</v>
      </c>
      <c r="B141" s="7">
        <v>201931</v>
      </c>
      <c r="C141" s="8">
        <v>191519</v>
      </c>
      <c r="D141" s="9">
        <v>10412</v>
      </c>
      <c r="E141" s="20">
        <f t="shared" si="2"/>
        <v>5.1562167274960262E-2</v>
      </c>
    </row>
    <row r="142" spans="1:5" x14ac:dyDescent="0.35">
      <c r="A142" s="6">
        <v>37135</v>
      </c>
      <c r="B142" s="7">
        <v>200783</v>
      </c>
      <c r="C142" s="8">
        <v>190230</v>
      </c>
      <c r="D142" s="9">
        <v>10553</v>
      </c>
      <c r="E142" s="20">
        <f t="shared" si="2"/>
        <v>5.2559230612153417E-2</v>
      </c>
    </row>
    <row r="143" spans="1:5" x14ac:dyDescent="0.35">
      <c r="A143" s="6">
        <v>37165</v>
      </c>
      <c r="B143" s="7">
        <v>201695</v>
      </c>
      <c r="C143" s="8">
        <v>190986</v>
      </c>
      <c r="D143" s="9">
        <v>10709</v>
      </c>
      <c r="E143" s="20">
        <f t="shared" si="2"/>
        <v>5.3095019707974915E-2</v>
      </c>
    </row>
    <row r="144" spans="1:5" x14ac:dyDescent="0.35">
      <c r="A144" s="6">
        <v>37196</v>
      </c>
      <c r="B144" s="7">
        <v>199168</v>
      </c>
      <c r="C144" s="8">
        <v>188508</v>
      </c>
      <c r="D144" s="9">
        <v>10660</v>
      </c>
      <c r="E144" s="20">
        <f t="shared" si="2"/>
        <v>5.3522654241645241E-2</v>
      </c>
    </row>
    <row r="145" spans="1:5" x14ac:dyDescent="0.35">
      <c r="A145" s="6">
        <v>37226</v>
      </c>
      <c r="B145" s="7">
        <v>198556</v>
      </c>
      <c r="C145" s="8">
        <v>188132</v>
      </c>
      <c r="D145" s="9">
        <v>10424</v>
      </c>
      <c r="E145" s="20">
        <f t="shared" si="2"/>
        <v>5.2499043091117872E-2</v>
      </c>
    </row>
    <row r="146" spans="1:5" x14ac:dyDescent="0.35">
      <c r="A146" s="6">
        <v>37257</v>
      </c>
      <c r="B146" s="7">
        <v>193090</v>
      </c>
      <c r="C146" s="8">
        <v>181104</v>
      </c>
      <c r="D146" s="9">
        <v>11986</v>
      </c>
      <c r="E146" s="20">
        <f t="shared" si="2"/>
        <v>6.2074680200942568E-2</v>
      </c>
    </row>
    <row r="147" spans="1:5" x14ac:dyDescent="0.35">
      <c r="A147" s="6">
        <v>37288</v>
      </c>
      <c r="B147" s="7">
        <v>193958</v>
      </c>
      <c r="C147" s="8">
        <v>183668</v>
      </c>
      <c r="D147" s="9">
        <v>10290</v>
      </c>
      <c r="E147" s="20">
        <f t="shared" si="2"/>
        <v>5.3052722754410746E-2</v>
      </c>
    </row>
    <row r="148" spans="1:5" x14ac:dyDescent="0.35">
      <c r="A148" s="6">
        <v>37316</v>
      </c>
      <c r="B148" s="7">
        <v>194168</v>
      </c>
      <c r="C148" s="8">
        <v>183351</v>
      </c>
      <c r="D148" s="9">
        <v>10817</v>
      </c>
      <c r="E148" s="20">
        <f t="shared" si="2"/>
        <v>5.5709488690206421E-2</v>
      </c>
    </row>
    <row r="149" spans="1:5" x14ac:dyDescent="0.35">
      <c r="A149" s="6">
        <v>37347</v>
      </c>
      <c r="B149" s="7">
        <v>196554</v>
      </c>
      <c r="C149" s="8">
        <v>185883</v>
      </c>
      <c r="D149" s="9">
        <v>10671</v>
      </c>
      <c r="E149" s="20">
        <f t="shared" si="2"/>
        <v>5.4290424005616775E-2</v>
      </c>
    </row>
    <row r="150" spans="1:5" x14ac:dyDescent="0.35">
      <c r="A150" s="6">
        <v>37377</v>
      </c>
      <c r="B150" s="7">
        <v>196750</v>
      </c>
      <c r="C150" s="8">
        <v>185885</v>
      </c>
      <c r="D150" s="9">
        <v>10865</v>
      </c>
      <c r="E150" s="20">
        <f t="shared" si="2"/>
        <v>5.5222363405336719E-2</v>
      </c>
    </row>
    <row r="151" spans="1:5" x14ac:dyDescent="0.35">
      <c r="A151" s="6">
        <v>37408</v>
      </c>
      <c r="B151" s="7">
        <v>200045</v>
      </c>
      <c r="C151" s="8">
        <v>187057</v>
      </c>
      <c r="D151" s="9">
        <v>12988</v>
      </c>
      <c r="E151" s="20">
        <f t="shared" si="2"/>
        <v>6.4925391786847961E-2</v>
      </c>
    </row>
    <row r="152" spans="1:5" x14ac:dyDescent="0.35">
      <c r="A152" s="6">
        <v>37438</v>
      </c>
      <c r="B152" s="7">
        <v>199722</v>
      </c>
      <c r="C152" s="8">
        <v>188015</v>
      </c>
      <c r="D152" s="9">
        <v>11707</v>
      </c>
      <c r="E152" s="20">
        <f t="shared" si="2"/>
        <v>5.8616476902895023E-2</v>
      </c>
    </row>
    <row r="153" spans="1:5" x14ac:dyDescent="0.35">
      <c r="A153" s="6">
        <v>37469</v>
      </c>
      <c r="B153" s="7">
        <v>199418</v>
      </c>
      <c r="C153" s="8">
        <v>188001</v>
      </c>
      <c r="D153" s="9">
        <v>11417</v>
      </c>
      <c r="E153" s="20">
        <f t="shared" si="2"/>
        <v>5.7251602162292269E-2</v>
      </c>
    </row>
    <row r="154" spans="1:5" x14ac:dyDescent="0.35">
      <c r="A154" s="6">
        <v>37500</v>
      </c>
      <c r="B154" s="7">
        <v>197406</v>
      </c>
      <c r="C154" s="8">
        <v>186286</v>
      </c>
      <c r="D154" s="9">
        <v>11120</v>
      </c>
      <c r="E154" s="20">
        <f t="shared" si="2"/>
        <v>5.6330607985572878E-2</v>
      </c>
    </row>
    <row r="155" spans="1:5" x14ac:dyDescent="0.35">
      <c r="A155" s="6">
        <v>37530</v>
      </c>
      <c r="B155" s="7">
        <v>198038</v>
      </c>
      <c r="C155" s="8">
        <v>187284</v>
      </c>
      <c r="D155" s="9">
        <v>10754</v>
      </c>
      <c r="E155" s="20">
        <f t="shared" si="2"/>
        <v>5.4302709580989504E-2</v>
      </c>
    </row>
    <row r="156" spans="1:5" x14ac:dyDescent="0.35">
      <c r="A156" s="6">
        <v>37561</v>
      </c>
      <c r="B156" s="7">
        <v>196343</v>
      </c>
      <c r="C156" s="8">
        <v>185774</v>
      </c>
      <c r="D156" s="9">
        <v>10569</v>
      </c>
      <c r="E156" s="20">
        <f t="shared" si="2"/>
        <v>5.3829268168460294E-2</v>
      </c>
    </row>
    <row r="157" spans="1:5" x14ac:dyDescent="0.35">
      <c r="A157" s="6">
        <v>37591</v>
      </c>
      <c r="B157" s="7">
        <v>195735</v>
      </c>
      <c r="C157" s="8">
        <v>185367</v>
      </c>
      <c r="D157" s="9">
        <v>10368</v>
      </c>
      <c r="E157" s="20">
        <f t="shared" si="2"/>
        <v>5.296957621273661E-2</v>
      </c>
    </row>
    <row r="158" spans="1:5" x14ac:dyDescent="0.35">
      <c r="A158" s="6">
        <v>37622</v>
      </c>
      <c r="B158" s="7">
        <v>193831</v>
      </c>
      <c r="C158" s="8">
        <v>181905</v>
      </c>
      <c r="D158" s="9">
        <v>11926</v>
      </c>
      <c r="E158" s="20">
        <f t="shared" si="2"/>
        <v>6.152782578638092E-2</v>
      </c>
    </row>
    <row r="159" spans="1:5" x14ac:dyDescent="0.35">
      <c r="A159" s="6">
        <v>37653</v>
      </c>
      <c r="B159" s="7">
        <v>193960</v>
      </c>
      <c r="C159" s="8">
        <v>183502</v>
      </c>
      <c r="D159" s="9">
        <v>10458</v>
      </c>
      <c r="E159" s="20">
        <f t="shared" si="2"/>
        <v>5.3918333677046813E-2</v>
      </c>
    </row>
    <row r="160" spans="1:5" x14ac:dyDescent="0.35">
      <c r="A160" s="6">
        <v>37681</v>
      </c>
      <c r="B160" s="7">
        <v>194880</v>
      </c>
      <c r="C160" s="8">
        <v>183811</v>
      </c>
      <c r="D160" s="9">
        <v>11069</v>
      </c>
      <c r="E160" s="20">
        <f t="shared" si="2"/>
        <v>5.6799055829228243E-2</v>
      </c>
    </row>
    <row r="161" spans="1:5" x14ac:dyDescent="0.35">
      <c r="A161" s="6">
        <v>37712</v>
      </c>
      <c r="B161" s="7">
        <v>196223</v>
      </c>
      <c r="C161" s="8">
        <v>185569</v>
      </c>
      <c r="D161" s="9">
        <v>10654</v>
      </c>
      <c r="E161" s="20">
        <f t="shared" si="2"/>
        <v>5.4295368025155055E-2</v>
      </c>
    </row>
    <row r="162" spans="1:5" x14ac:dyDescent="0.35">
      <c r="A162" s="6">
        <v>37742</v>
      </c>
      <c r="B162" s="7">
        <v>194959</v>
      </c>
      <c r="C162" s="8">
        <v>183708</v>
      </c>
      <c r="D162" s="9">
        <v>11251</v>
      </c>
      <c r="E162" s="20">
        <f t="shared" si="2"/>
        <v>5.7709569704399388E-2</v>
      </c>
    </row>
    <row r="163" spans="1:5" x14ac:dyDescent="0.35">
      <c r="A163" s="6">
        <v>37773</v>
      </c>
      <c r="B163" s="7">
        <v>200945</v>
      </c>
      <c r="C163" s="8">
        <v>186494</v>
      </c>
      <c r="D163" s="9">
        <v>14451</v>
      </c>
      <c r="E163" s="20">
        <f t="shared" si="2"/>
        <v>7.1915200676802113E-2</v>
      </c>
    </row>
    <row r="164" spans="1:5" x14ac:dyDescent="0.35">
      <c r="A164" s="6">
        <v>37803</v>
      </c>
      <c r="B164" s="7">
        <v>200240</v>
      </c>
      <c r="C164" s="8">
        <v>187297</v>
      </c>
      <c r="D164" s="9">
        <v>12943</v>
      </c>
      <c r="E164" s="20">
        <f t="shared" si="2"/>
        <v>6.4637435077906508E-2</v>
      </c>
    </row>
    <row r="165" spans="1:5" x14ac:dyDescent="0.35">
      <c r="A165" s="6">
        <v>37834</v>
      </c>
      <c r="B165" s="7">
        <v>198753</v>
      </c>
      <c r="C165" s="8">
        <v>186720</v>
      </c>
      <c r="D165" s="9">
        <v>12033</v>
      </c>
      <c r="E165" s="20">
        <f t="shared" si="2"/>
        <v>6.0542482377624489E-2</v>
      </c>
    </row>
    <row r="166" spans="1:5" x14ac:dyDescent="0.35">
      <c r="A166" s="6">
        <v>37865</v>
      </c>
      <c r="B166" s="7">
        <v>196564</v>
      </c>
      <c r="C166" s="8">
        <v>185499</v>
      </c>
      <c r="D166" s="9">
        <v>11065</v>
      </c>
      <c r="E166" s="20">
        <f t="shared" si="2"/>
        <v>5.6292098247898902E-2</v>
      </c>
    </row>
    <row r="167" spans="1:5" x14ac:dyDescent="0.35">
      <c r="A167" s="6">
        <v>37895</v>
      </c>
      <c r="B167" s="7">
        <v>198294</v>
      </c>
      <c r="C167" s="8">
        <v>188231</v>
      </c>
      <c r="D167" s="9">
        <v>10063</v>
      </c>
      <c r="E167" s="20">
        <f t="shared" si="2"/>
        <v>5.0747879411379065E-2</v>
      </c>
    </row>
    <row r="168" spans="1:5" x14ac:dyDescent="0.35">
      <c r="A168" s="6">
        <v>37926</v>
      </c>
      <c r="B168" s="7">
        <v>196997</v>
      </c>
      <c r="C168" s="8">
        <v>187390</v>
      </c>
      <c r="D168" s="9">
        <v>9607</v>
      </c>
      <c r="E168" s="20">
        <f t="shared" si="2"/>
        <v>4.8767240110255489E-2</v>
      </c>
    </row>
    <row r="169" spans="1:5" x14ac:dyDescent="0.35">
      <c r="A169" s="6">
        <v>37956</v>
      </c>
      <c r="B169" s="7">
        <v>197275</v>
      </c>
      <c r="C169" s="8">
        <v>187925</v>
      </c>
      <c r="D169" s="9">
        <v>9350</v>
      </c>
      <c r="E169" s="20">
        <f t="shared" si="2"/>
        <v>4.739576732986947E-2</v>
      </c>
    </row>
    <row r="170" spans="1:5" x14ac:dyDescent="0.35">
      <c r="A170" s="6">
        <v>37987</v>
      </c>
      <c r="B170" s="7">
        <v>193706</v>
      </c>
      <c r="C170" s="8">
        <v>182223</v>
      </c>
      <c r="D170" s="9">
        <v>11483</v>
      </c>
      <c r="E170" s="20">
        <f t="shared" si="2"/>
        <v>5.9280559197959798E-2</v>
      </c>
    </row>
    <row r="171" spans="1:5" x14ac:dyDescent="0.35">
      <c r="A171" s="6">
        <v>38018</v>
      </c>
      <c r="B171" s="7">
        <v>193350</v>
      </c>
      <c r="C171" s="8">
        <v>183797</v>
      </c>
      <c r="D171" s="9">
        <v>9553</v>
      </c>
      <c r="E171" s="20">
        <f t="shared" si="2"/>
        <v>4.9407809671580039E-2</v>
      </c>
    </row>
    <row r="172" spans="1:5" x14ac:dyDescent="0.35">
      <c r="A172" s="6">
        <v>38047</v>
      </c>
      <c r="B172" s="7">
        <v>194895</v>
      </c>
      <c r="C172" s="8">
        <v>184460</v>
      </c>
      <c r="D172" s="9">
        <v>10435</v>
      </c>
      <c r="E172" s="20">
        <f t="shared" si="2"/>
        <v>5.3541650632391802E-2</v>
      </c>
    </row>
    <row r="173" spans="1:5" x14ac:dyDescent="0.35">
      <c r="A173" s="6">
        <v>38078</v>
      </c>
      <c r="B173" s="7">
        <v>195727</v>
      </c>
      <c r="C173" s="8">
        <v>186273</v>
      </c>
      <c r="D173" s="9">
        <v>9454</v>
      </c>
      <c r="E173" s="20">
        <f t="shared" si="2"/>
        <v>4.8301971623741231E-2</v>
      </c>
    </row>
    <row r="174" spans="1:5" x14ac:dyDescent="0.35">
      <c r="A174" s="6">
        <v>38108</v>
      </c>
      <c r="B174" s="7">
        <v>196581</v>
      </c>
      <c r="C174" s="8">
        <v>186482</v>
      </c>
      <c r="D174" s="9">
        <v>10099</v>
      </c>
      <c r="E174" s="20">
        <f t="shared" si="2"/>
        <v>5.1373225286268767E-2</v>
      </c>
    </row>
    <row r="175" spans="1:5" x14ac:dyDescent="0.35">
      <c r="A175" s="6">
        <v>38139</v>
      </c>
      <c r="B175" s="7">
        <v>201366</v>
      </c>
      <c r="C175" s="8">
        <v>189007</v>
      </c>
      <c r="D175" s="9">
        <v>12359</v>
      </c>
      <c r="E175" s="20">
        <f t="shared" si="2"/>
        <v>6.1375803263708867E-2</v>
      </c>
    </row>
    <row r="176" spans="1:5" x14ac:dyDescent="0.35">
      <c r="A176" s="6">
        <v>38169</v>
      </c>
      <c r="B176" s="7">
        <v>201602</v>
      </c>
      <c r="C176" s="8">
        <v>190398</v>
      </c>
      <c r="D176" s="9">
        <v>11204</v>
      </c>
      <c r="E176" s="20">
        <f t="shared" si="2"/>
        <v>5.5574845487643972E-2</v>
      </c>
    </row>
    <row r="177" spans="1:5" x14ac:dyDescent="0.35">
      <c r="A177" s="6">
        <v>38200</v>
      </c>
      <c r="B177" s="7">
        <v>200028</v>
      </c>
      <c r="C177" s="12">
        <v>190024</v>
      </c>
      <c r="D177" s="13">
        <v>10004</v>
      </c>
      <c r="E177" s="20">
        <f t="shared" si="2"/>
        <v>5.0012998180254765E-2</v>
      </c>
    </row>
    <row r="178" spans="1:5" x14ac:dyDescent="0.35">
      <c r="A178" s="6">
        <v>38231</v>
      </c>
      <c r="B178" s="7">
        <v>197394</v>
      </c>
      <c r="C178" s="12">
        <v>187451</v>
      </c>
      <c r="D178" s="13">
        <v>9943</v>
      </c>
      <c r="E178" s="20">
        <f t="shared" si="2"/>
        <v>5.0371338541191725E-2</v>
      </c>
    </row>
    <row r="179" spans="1:5" x14ac:dyDescent="0.35">
      <c r="A179" s="6">
        <v>38261</v>
      </c>
      <c r="B179" s="7">
        <v>201967</v>
      </c>
      <c r="C179" s="12">
        <v>192247</v>
      </c>
      <c r="D179" s="13">
        <v>9720</v>
      </c>
      <c r="E179" s="20">
        <f t="shared" si="2"/>
        <v>4.8126674159639941E-2</v>
      </c>
    </row>
    <row r="180" spans="1:5" x14ac:dyDescent="0.35">
      <c r="A180" s="6">
        <v>38292</v>
      </c>
      <c r="B180" s="7">
        <v>200701</v>
      </c>
      <c r="C180" s="12">
        <v>191118</v>
      </c>
      <c r="D180" s="13">
        <v>9583</v>
      </c>
      <c r="E180" s="20">
        <f t="shared" si="2"/>
        <v>4.7747644506006451E-2</v>
      </c>
    </row>
    <row r="181" spans="1:5" x14ac:dyDescent="0.35">
      <c r="A181" s="6">
        <v>38322</v>
      </c>
      <c r="B181" s="7">
        <v>199999</v>
      </c>
      <c r="C181" s="12">
        <v>190473</v>
      </c>
      <c r="D181" s="7">
        <v>9526</v>
      </c>
      <c r="E181" s="20">
        <f t="shared" si="2"/>
        <v>4.7630238151190753E-2</v>
      </c>
    </row>
    <row r="182" spans="1:5" x14ac:dyDescent="0.35">
      <c r="A182" s="6">
        <v>38353</v>
      </c>
      <c r="B182" s="30">
        <v>198214</v>
      </c>
      <c r="C182" s="25">
        <v>187263</v>
      </c>
      <c r="D182" s="26">
        <v>10951</v>
      </c>
      <c r="E182" s="20">
        <f t="shared" si="2"/>
        <v>5.5248367925575387E-2</v>
      </c>
    </row>
    <row r="183" spans="1:5" x14ac:dyDescent="0.35">
      <c r="A183" s="6">
        <v>38384</v>
      </c>
      <c r="B183" s="10">
        <v>198351</v>
      </c>
      <c r="C183" s="8">
        <v>188511</v>
      </c>
      <c r="D183" s="9">
        <v>9840</v>
      </c>
      <c r="E183" s="20">
        <f t="shared" si="2"/>
        <v>4.9609026422856452E-2</v>
      </c>
    </row>
    <row r="184" spans="1:5" x14ac:dyDescent="0.35">
      <c r="A184" s="6">
        <v>38412</v>
      </c>
      <c r="B184" s="10">
        <v>198834</v>
      </c>
      <c r="C184" s="8">
        <v>189311</v>
      </c>
      <c r="D184" s="9">
        <v>9523</v>
      </c>
      <c r="E184" s="20">
        <f t="shared" si="2"/>
        <v>4.7894223321967071E-2</v>
      </c>
    </row>
    <row r="185" spans="1:5" x14ac:dyDescent="0.35">
      <c r="A185" s="6">
        <v>38443</v>
      </c>
      <c r="B185" s="10">
        <v>200314</v>
      </c>
      <c r="C185" s="8">
        <v>191144</v>
      </c>
      <c r="D185" s="9">
        <v>9170</v>
      </c>
      <c r="E185" s="20">
        <f t="shared" si="2"/>
        <v>4.5778128338508542E-2</v>
      </c>
    </row>
    <row r="186" spans="1:5" x14ac:dyDescent="0.35">
      <c r="A186" s="6">
        <v>38473</v>
      </c>
      <c r="B186" s="10">
        <v>200701</v>
      </c>
      <c r="C186" s="8">
        <v>190723</v>
      </c>
      <c r="D186" s="9">
        <v>9978</v>
      </c>
      <c r="E186" s="20">
        <f t="shared" si="2"/>
        <v>4.97157463091863E-2</v>
      </c>
    </row>
    <row r="187" spans="1:5" x14ac:dyDescent="0.35">
      <c r="A187" s="6">
        <v>38504</v>
      </c>
      <c r="B187" s="10">
        <v>204729</v>
      </c>
      <c r="C187" s="8">
        <v>192633</v>
      </c>
      <c r="D187" s="9">
        <v>12096</v>
      </c>
      <c r="E187" s="20">
        <f t="shared" si="2"/>
        <v>5.9082982870037951E-2</v>
      </c>
    </row>
    <row r="188" spans="1:5" x14ac:dyDescent="0.35">
      <c r="A188" s="6">
        <v>38534</v>
      </c>
      <c r="B188" s="10">
        <v>206151</v>
      </c>
      <c r="C188" s="8">
        <v>195329</v>
      </c>
      <c r="D188" s="9">
        <v>10822</v>
      </c>
      <c r="E188" s="20">
        <f t="shared" si="2"/>
        <v>5.2495500870720975E-2</v>
      </c>
    </row>
    <row r="189" spans="1:5" x14ac:dyDescent="0.35">
      <c r="A189" s="6">
        <v>38565</v>
      </c>
      <c r="B189" s="10">
        <v>205013</v>
      </c>
      <c r="C189" s="8">
        <v>194480</v>
      </c>
      <c r="D189" s="9">
        <v>10533</v>
      </c>
      <c r="E189" s="20">
        <f t="shared" si="2"/>
        <v>5.1377229736650848E-2</v>
      </c>
    </row>
    <row r="190" spans="1:5" x14ac:dyDescent="0.35">
      <c r="A190" s="6">
        <v>38596</v>
      </c>
      <c r="B190" s="10">
        <v>218164</v>
      </c>
      <c r="C190" s="8">
        <v>200815</v>
      </c>
      <c r="D190" s="9">
        <v>17349</v>
      </c>
      <c r="E190" s="20">
        <f t="shared" si="2"/>
        <v>7.9522744357455863E-2</v>
      </c>
    </row>
    <row r="191" spans="1:5" x14ac:dyDescent="0.35">
      <c r="A191" s="6">
        <v>38626</v>
      </c>
      <c r="B191" s="10">
        <v>227042</v>
      </c>
      <c r="C191" s="8">
        <v>210162</v>
      </c>
      <c r="D191" s="9">
        <v>16880</v>
      </c>
      <c r="E191" s="20">
        <f t="shared" si="2"/>
        <v>7.4347477559218111E-2</v>
      </c>
    </row>
    <row r="192" spans="1:5" x14ac:dyDescent="0.35">
      <c r="A192" s="6">
        <v>38657</v>
      </c>
      <c r="B192" s="10">
        <v>224521</v>
      </c>
      <c r="C192" s="8">
        <v>208156</v>
      </c>
      <c r="D192" s="9">
        <v>16365</v>
      </c>
      <c r="E192" s="20">
        <f t="shared" si="2"/>
        <v>7.2888504861460618E-2</v>
      </c>
    </row>
    <row r="193" spans="1:5" x14ac:dyDescent="0.35">
      <c r="A193" s="6">
        <v>38687</v>
      </c>
      <c r="B193" s="10">
        <v>217254</v>
      </c>
      <c r="C193" s="8">
        <v>207177</v>
      </c>
      <c r="D193" s="9">
        <v>10077</v>
      </c>
      <c r="E193" s="20">
        <f t="shared" si="2"/>
        <v>4.6383495815957361E-2</v>
      </c>
    </row>
    <row r="194" spans="1:5" x14ac:dyDescent="0.35">
      <c r="A194" s="6">
        <v>38718</v>
      </c>
      <c r="B194" s="10">
        <v>212580</v>
      </c>
      <c r="C194" s="8">
        <v>202969</v>
      </c>
      <c r="D194" s="9">
        <v>9611</v>
      </c>
      <c r="E194" s="20">
        <f t="shared" si="2"/>
        <v>4.5211214601561765E-2</v>
      </c>
    </row>
    <row r="195" spans="1:5" x14ac:dyDescent="0.35">
      <c r="A195" s="6">
        <v>38749</v>
      </c>
      <c r="B195" s="10">
        <v>211084</v>
      </c>
      <c r="C195" s="8">
        <v>204048</v>
      </c>
      <c r="D195" s="9">
        <v>7036</v>
      </c>
      <c r="E195" s="20">
        <f t="shared" ref="E195:E258" si="3">D195/B195</f>
        <v>3.3332701673267517E-2</v>
      </c>
    </row>
    <row r="196" spans="1:5" x14ac:dyDescent="0.35">
      <c r="A196" s="6">
        <v>38777</v>
      </c>
      <c r="B196" s="10">
        <v>212117</v>
      </c>
      <c r="C196" s="8">
        <v>205191</v>
      </c>
      <c r="D196" s="9">
        <v>6926</v>
      </c>
      <c r="E196" s="20">
        <f t="shared" si="3"/>
        <v>3.2651791228425819E-2</v>
      </c>
    </row>
    <row r="197" spans="1:5" x14ac:dyDescent="0.35">
      <c r="A197" s="6">
        <v>38808</v>
      </c>
      <c r="B197" s="10">
        <v>212390</v>
      </c>
      <c r="C197" s="8">
        <v>205804</v>
      </c>
      <c r="D197" s="9">
        <v>6586</v>
      </c>
      <c r="E197" s="20">
        <f t="shared" si="3"/>
        <v>3.1008992890437403E-2</v>
      </c>
    </row>
    <row r="198" spans="1:5" x14ac:dyDescent="0.35">
      <c r="A198" s="6">
        <v>38838</v>
      </c>
      <c r="B198" s="10">
        <v>213814</v>
      </c>
      <c r="C198" s="8">
        <v>206536</v>
      </c>
      <c r="D198" s="9">
        <v>7278</v>
      </c>
      <c r="E198" s="20">
        <f t="shared" si="3"/>
        <v>3.4038931033515109E-2</v>
      </c>
    </row>
    <row r="199" spans="1:5" x14ac:dyDescent="0.35">
      <c r="A199" s="6">
        <v>38869</v>
      </c>
      <c r="B199" s="10">
        <v>218362</v>
      </c>
      <c r="C199" s="8">
        <v>209283</v>
      </c>
      <c r="D199" s="9">
        <v>9079</v>
      </c>
      <c r="E199" s="20">
        <f t="shared" si="3"/>
        <v>4.1577747043899577E-2</v>
      </c>
    </row>
    <row r="200" spans="1:5" x14ac:dyDescent="0.35">
      <c r="A200" s="6">
        <v>38899</v>
      </c>
      <c r="B200" s="10">
        <v>219140</v>
      </c>
      <c r="C200" s="8">
        <v>211480</v>
      </c>
      <c r="D200" s="9">
        <v>7660</v>
      </c>
      <c r="E200" s="20">
        <f t="shared" si="3"/>
        <v>3.4954823400565847E-2</v>
      </c>
    </row>
    <row r="201" spans="1:5" x14ac:dyDescent="0.35">
      <c r="A201" s="6">
        <v>38930</v>
      </c>
      <c r="B201" s="10">
        <v>216701</v>
      </c>
      <c r="C201" s="8">
        <v>209057</v>
      </c>
      <c r="D201" s="9">
        <v>7644</v>
      </c>
      <c r="E201" s="20">
        <f t="shared" si="3"/>
        <v>3.5274410362665605E-2</v>
      </c>
    </row>
    <row r="202" spans="1:5" x14ac:dyDescent="0.35">
      <c r="A202" s="6">
        <v>38961</v>
      </c>
      <c r="B202" s="10">
        <v>215461</v>
      </c>
      <c r="C202" s="8">
        <v>208301</v>
      </c>
      <c r="D202" s="9">
        <v>7160</v>
      </c>
      <c r="E202" s="20">
        <f t="shared" si="3"/>
        <v>3.3231071980544043E-2</v>
      </c>
    </row>
    <row r="203" spans="1:5" x14ac:dyDescent="0.35">
      <c r="A203" s="6">
        <v>38991</v>
      </c>
      <c r="B203" s="10">
        <v>217120</v>
      </c>
      <c r="C203" s="8">
        <v>210127</v>
      </c>
      <c r="D203" s="9">
        <v>6993</v>
      </c>
      <c r="E203" s="20">
        <f t="shared" si="3"/>
        <v>3.2207995578481946E-2</v>
      </c>
    </row>
    <row r="204" spans="1:5" x14ac:dyDescent="0.35">
      <c r="A204" s="6">
        <v>39022</v>
      </c>
      <c r="B204" s="10">
        <v>216733</v>
      </c>
      <c r="C204" s="8">
        <v>209551</v>
      </c>
      <c r="D204" s="9">
        <v>7182</v>
      </c>
      <c r="E204" s="20">
        <f t="shared" si="3"/>
        <v>3.3137547120189355E-2</v>
      </c>
    </row>
    <row r="205" spans="1:5" x14ac:dyDescent="0.35">
      <c r="A205" s="6">
        <v>39052</v>
      </c>
      <c r="B205" s="10">
        <v>215294</v>
      </c>
      <c r="C205" s="8">
        <v>208797</v>
      </c>
      <c r="D205" s="9">
        <v>6497</v>
      </c>
      <c r="E205" s="20">
        <f t="shared" si="3"/>
        <v>3.0177338894720709E-2</v>
      </c>
    </row>
    <row r="206" spans="1:5" x14ac:dyDescent="0.35">
      <c r="A206" s="6">
        <v>39083</v>
      </c>
      <c r="B206" s="10">
        <v>212491</v>
      </c>
      <c r="C206" s="8">
        <v>204473</v>
      </c>
      <c r="D206" s="9">
        <v>8018</v>
      </c>
      <c r="E206" s="20">
        <f t="shared" si="3"/>
        <v>3.773336282477846E-2</v>
      </c>
    </row>
    <row r="207" spans="1:5" x14ac:dyDescent="0.35">
      <c r="A207" s="6">
        <v>39114</v>
      </c>
      <c r="B207" s="10">
        <v>212136</v>
      </c>
      <c r="C207" s="8">
        <v>205507</v>
      </c>
      <c r="D207" s="9">
        <v>6629</v>
      </c>
      <c r="E207" s="20">
        <f t="shared" si="3"/>
        <v>3.1248821510728966E-2</v>
      </c>
    </row>
    <row r="208" spans="1:5" x14ac:dyDescent="0.35">
      <c r="A208" s="6">
        <v>39142</v>
      </c>
      <c r="B208" s="10">
        <v>215081</v>
      </c>
      <c r="C208" s="8">
        <v>208028</v>
      </c>
      <c r="D208" s="9">
        <v>7053</v>
      </c>
      <c r="E208" s="20">
        <f t="shared" si="3"/>
        <v>3.279229685560324E-2</v>
      </c>
    </row>
    <row r="209" spans="1:5" x14ac:dyDescent="0.35">
      <c r="A209" s="6">
        <v>39173</v>
      </c>
      <c r="B209" s="10">
        <v>215732</v>
      </c>
      <c r="C209" s="8">
        <v>209114</v>
      </c>
      <c r="D209" s="9">
        <v>6618</v>
      </c>
      <c r="E209" s="20">
        <f t="shared" si="3"/>
        <v>3.0676951031835795E-2</v>
      </c>
    </row>
    <row r="210" spans="1:5" x14ac:dyDescent="0.35">
      <c r="A210" s="6">
        <v>39203</v>
      </c>
      <c r="B210" s="10">
        <v>217294</v>
      </c>
      <c r="C210" s="8">
        <v>209756</v>
      </c>
      <c r="D210" s="9">
        <v>7538</v>
      </c>
      <c r="E210" s="20">
        <f t="shared" si="3"/>
        <v>3.4690327390540003E-2</v>
      </c>
    </row>
    <row r="211" spans="1:5" x14ac:dyDescent="0.35">
      <c r="A211" s="6">
        <v>39234</v>
      </c>
      <c r="B211" s="10">
        <v>222800</v>
      </c>
      <c r="C211" s="8">
        <v>213438</v>
      </c>
      <c r="D211" s="9">
        <v>9362</v>
      </c>
      <c r="E211" s="20">
        <f t="shared" si="3"/>
        <v>4.2019748653500895E-2</v>
      </c>
    </row>
    <row r="212" spans="1:5" x14ac:dyDescent="0.35">
      <c r="A212" s="6">
        <v>39264</v>
      </c>
      <c r="B212" s="10">
        <v>224343</v>
      </c>
      <c r="C212" s="8">
        <v>216179</v>
      </c>
      <c r="D212" s="9">
        <v>8164</v>
      </c>
      <c r="E212" s="20">
        <f t="shared" si="3"/>
        <v>3.6390705303931924E-2</v>
      </c>
    </row>
    <row r="213" spans="1:5" x14ac:dyDescent="0.35">
      <c r="A213" s="6">
        <v>39295</v>
      </c>
      <c r="B213" s="10">
        <v>221474</v>
      </c>
      <c r="C213" s="8">
        <v>214081</v>
      </c>
      <c r="D213" s="9">
        <v>7393</v>
      </c>
      <c r="E213" s="20">
        <f t="shared" si="3"/>
        <v>3.338089346830779E-2</v>
      </c>
    </row>
    <row r="214" spans="1:5" x14ac:dyDescent="0.35">
      <c r="A214" s="6">
        <v>39326</v>
      </c>
      <c r="B214" s="10">
        <v>220582</v>
      </c>
      <c r="C214" s="8">
        <v>213405</v>
      </c>
      <c r="D214" s="9">
        <v>7177</v>
      </c>
      <c r="E214" s="20">
        <f t="shared" si="3"/>
        <v>3.2536653036059154E-2</v>
      </c>
    </row>
    <row r="215" spans="1:5" x14ac:dyDescent="0.35">
      <c r="A215" s="6">
        <v>39356</v>
      </c>
      <c r="B215" s="10">
        <v>220484</v>
      </c>
      <c r="C215" s="8">
        <v>213923</v>
      </c>
      <c r="D215" s="9">
        <v>6561</v>
      </c>
      <c r="E215" s="20">
        <f t="shared" si="3"/>
        <v>2.9757261297871953E-2</v>
      </c>
    </row>
    <row r="216" spans="1:5" x14ac:dyDescent="0.35">
      <c r="A216" s="6">
        <v>39387</v>
      </c>
      <c r="B216" s="10">
        <v>221475</v>
      </c>
      <c r="C216" s="8">
        <v>214796</v>
      </c>
      <c r="D216" s="9">
        <v>6679</v>
      </c>
      <c r="E216" s="20">
        <f t="shared" si="3"/>
        <v>3.0156902584941869E-2</v>
      </c>
    </row>
    <row r="217" spans="1:5" x14ac:dyDescent="0.35">
      <c r="A217" s="6">
        <v>39417</v>
      </c>
      <c r="B217" s="10">
        <v>220342</v>
      </c>
      <c r="C217" s="8">
        <v>213292</v>
      </c>
      <c r="D217" s="9">
        <v>7050</v>
      </c>
      <c r="E217" s="20">
        <f t="shared" si="3"/>
        <v>3.1995715750968948E-2</v>
      </c>
    </row>
    <row r="218" spans="1:5" x14ac:dyDescent="0.35">
      <c r="A218" s="6">
        <v>39448</v>
      </c>
      <c r="B218" s="10">
        <v>218573</v>
      </c>
      <c r="C218" s="8">
        <v>210123</v>
      </c>
      <c r="D218" s="9">
        <v>8450</v>
      </c>
      <c r="E218" s="20">
        <f t="shared" si="3"/>
        <v>3.8659852772300329E-2</v>
      </c>
    </row>
    <row r="219" spans="1:5" x14ac:dyDescent="0.35">
      <c r="A219" s="6">
        <v>39479</v>
      </c>
      <c r="B219" s="10">
        <v>218232</v>
      </c>
      <c r="C219" s="8">
        <v>211520</v>
      </c>
      <c r="D219" s="9">
        <v>6712</v>
      </c>
      <c r="E219" s="20">
        <f t="shared" si="3"/>
        <v>3.075625939367279E-2</v>
      </c>
    </row>
    <row r="220" spans="1:5" x14ac:dyDescent="0.35">
      <c r="A220" s="6">
        <v>39508</v>
      </c>
      <c r="B220" s="10">
        <v>220083</v>
      </c>
      <c r="C220" s="8">
        <v>212630</v>
      </c>
      <c r="D220" s="9">
        <v>7453</v>
      </c>
      <c r="E220" s="20">
        <f t="shared" si="3"/>
        <v>3.3864496576291675E-2</v>
      </c>
    </row>
    <row r="221" spans="1:5" x14ac:dyDescent="0.35">
      <c r="A221" s="6">
        <v>39539</v>
      </c>
      <c r="B221" s="10">
        <v>221629</v>
      </c>
      <c r="C221" s="8">
        <v>215256</v>
      </c>
      <c r="D221" s="9">
        <v>6373</v>
      </c>
      <c r="E221" s="20">
        <f t="shared" si="3"/>
        <v>2.875526217236914E-2</v>
      </c>
    </row>
    <row r="222" spans="1:5" x14ac:dyDescent="0.35">
      <c r="A222" s="6">
        <v>39569</v>
      </c>
      <c r="B222" s="10">
        <v>223305</v>
      </c>
      <c r="C222" s="8">
        <v>215454</v>
      </c>
      <c r="D222" s="9">
        <v>7851</v>
      </c>
      <c r="E222" s="20">
        <f t="shared" si="3"/>
        <v>3.5158191710888693E-2</v>
      </c>
    </row>
    <row r="223" spans="1:5" x14ac:dyDescent="0.35">
      <c r="A223" s="6">
        <v>39600</v>
      </c>
      <c r="B223" s="10">
        <v>228214</v>
      </c>
      <c r="C223" s="8">
        <v>218208</v>
      </c>
      <c r="D223" s="9">
        <v>10006</v>
      </c>
      <c r="E223" s="20">
        <f t="shared" si="3"/>
        <v>4.3844812325273645E-2</v>
      </c>
    </row>
    <row r="224" spans="1:5" x14ac:dyDescent="0.35">
      <c r="A224" s="6">
        <v>39630</v>
      </c>
      <c r="B224" s="10">
        <v>229064</v>
      </c>
      <c r="C224" s="8">
        <v>220049</v>
      </c>
      <c r="D224" s="9">
        <v>9015</v>
      </c>
      <c r="E224" s="20">
        <f t="shared" si="3"/>
        <v>3.9355813222505504E-2</v>
      </c>
    </row>
    <row r="225" spans="1:5" x14ac:dyDescent="0.35">
      <c r="A225" s="6">
        <v>39661</v>
      </c>
      <c r="B225" s="10">
        <v>226876</v>
      </c>
      <c r="C225" s="8">
        <v>217125</v>
      </c>
      <c r="D225" s="9">
        <v>9751</v>
      </c>
      <c r="E225" s="20">
        <f t="shared" si="3"/>
        <v>4.2979424884077647E-2</v>
      </c>
    </row>
    <row r="226" spans="1:5" x14ac:dyDescent="0.35">
      <c r="A226" s="6">
        <v>39692</v>
      </c>
      <c r="B226" s="10">
        <v>224654</v>
      </c>
      <c r="C226" s="8">
        <v>215354</v>
      </c>
      <c r="D226" s="9">
        <v>9300</v>
      </c>
      <c r="E226" s="20">
        <f t="shared" si="3"/>
        <v>4.1396992708787737E-2</v>
      </c>
    </row>
    <row r="227" spans="1:5" x14ac:dyDescent="0.35">
      <c r="A227" s="6">
        <v>39722</v>
      </c>
      <c r="B227" s="10">
        <v>229320</v>
      </c>
      <c r="C227" s="8">
        <v>219633</v>
      </c>
      <c r="D227" s="9">
        <v>9687</v>
      </c>
      <c r="E227" s="20">
        <f t="shared" si="3"/>
        <v>4.2242281527995813E-2</v>
      </c>
    </row>
    <row r="228" spans="1:5" x14ac:dyDescent="0.35">
      <c r="A228" s="6">
        <v>39753</v>
      </c>
      <c r="B228" s="10">
        <v>227662</v>
      </c>
      <c r="C228" s="8">
        <v>218404</v>
      </c>
      <c r="D228" s="9">
        <v>9258</v>
      </c>
      <c r="E228" s="20">
        <f t="shared" si="3"/>
        <v>4.0665548049301156E-2</v>
      </c>
    </row>
    <row r="229" spans="1:5" x14ac:dyDescent="0.35">
      <c r="A229" s="6">
        <v>39783</v>
      </c>
      <c r="B229" s="10">
        <v>225060</v>
      </c>
      <c r="C229" s="8">
        <v>215711</v>
      </c>
      <c r="D229" s="9">
        <v>9349</v>
      </c>
      <c r="E229" s="20">
        <f t="shared" si="3"/>
        <v>4.1540033768772772E-2</v>
      </c>
    </row>
    <row r="230" spans="1:5" x14ac:dyDescent="0.35">
      <c r="A230" s="6">
        <v>39814</v>
      </c>
      <c r="B230" s="7">
        <v>220105</v>
      </c>
      <c r="C230" s="8">
        <v>209358</v>
      </c>
      <c r="D230" s="9">
        <v>10747</v>
      </c>
      <c r="E230" s="20">
        <f t="shared" si="3"/>
        <v>4.8826696349469574E-2</v>
      </c>
    </row>
    <row r="231" spans="1:5" x14ac:dyDescent="0.35">
      <c r="A231" s="6">
        <v>39845</v>
      </c>
      <c r="B231" s="7">
        <v>220224</v>
      </c>
      <c r="C231" s="8">
        <v>209962</v>
      </c>
      <c r="D231" s="9">
        <v>10262</v>
      </c>
      <c r="E231" s="20">
        <f t="shared" si="3"/>
        <v>4.6598009299622205E-2</v>
      </c>
    </row>
    <row r="232" spans="1:5" x14ac:dyDescent="0.35">
      <c r="A232" s="6">
        <v>39873</v>
      </c>
      <c r="B232" s="7">
        <v>219904</v>
      </c>
      <c r="C232" s="8">
        <v>209082</v>
      </c>
      <c r="D232" s="9">
        <v>10822</v>
      </c>
      <c r="E232" s="20">
        <f t="shared" si="3"/>
        <v>4.9212383585564609E-2</v>
      </c>
    </row>
    <row r="233" spans="1:5" x14ac:dyDescent="0.35">
      <c r="A233" s="6">
        <v>39904</v>
      </c>
      <c r="B233" s="7">
        <v>219735</v>
      </c>
      <c r="C233" s="8">
        <v>208973</v>
      </c>
      <c r="D233" s="9">
        <v>10762</v>
      </c>
      <c r="E233" s="20">
        <f t="shared" si="3"/>
        <v>4.8977177054178894E-2</v>
      </c>
    </row>
    <row r="234" spans="1:5" x14ac:dyDescent="0.35">
      <c r="A234" s="6">
        <v>39934</v>
      </c>
      <c r="B234" s="7">
        <v>219916</v>
      </c>
      <c r="C234" s="8">
        <v>207555</v>
      </c>
      <c r="D234" s="9">
        <v>12361</v>
      </c>
      <c r="E234" s="20">
        <f t="shared" si="3"/>
        <v>5.6207824805834958E-2</v>
      </c>
    </row>
    <row r="235" spans="1:5" x14ac:dyDescent="0.35">
      <c r="A235" s="6">
        <v>39965</v>
      </c>
      <c r="B235" s="7">
        <v>224653</v>
      </c>
      <c r="C235" s="8">
        <v>209309</v>
      </c>
      <c r="D235" s="9">
        <v>15344</v>
      </c>
      <c r="E235" s="20">
        <f t="shared" si="3"/>
        <v>6.830089070700146E-2</v>
      </c>
    </row>
    <row r="236" spans="1:5" x14ac:dyDescent="0.35">
      <c r="A236" s="6">
        <v>39995</v>
      </c>
      <c r="B236" s="7">
        <v>223520</v>
      </c>
      <c r="C236" s="8">
        <v>208866</v>
      </c>
      <c r="D236" s="9">
        <v>14654</v>
      </c>
      <c r="E236" s="20">
        <f t="shared" si="3"/>
        <v>6.5560128847530416E-2</v>
      </c>
    </row>
    <row r="237" spans="1:5" x14ac:dyDescent="0.35">
      <c r="A237" s="6">
        <v>40026</v>
      </c>
      <c r="B237" s="7">
        <v>220128</v>
      </c>
      <c r="C237" s="8">
        <v>205369</v>
      </c>
      <c r="D237" s="9">
        <v>14759</v>
      </c>
      <c r="E237" s="20">
        <f t="shared" si="3"/>
        <v>6.7047354266608516E-2</v>
      </c>
    </row>
    <row r="238" spans="1:5" x14ac:dyDescent="0.35">
      <c r="A238" s="6">
        <v>40057</v>
      </c>
      <c r="B238" s="7">
        <v>217590</v>
      </c>
      <c r="C238" s="8">
        <v>203534</v>
      </c>
      <c r="D238" s="9">
        <v>14056</v>
      </c>
      <c r="E238" s="20">
        <f t="shared" si="3"/>
        <v>6.4598556918976049E-2</v>
      </c>
    </row>
    <row r="239" spans="1:5" x14ac:dyDescent="0.35">
      <c r="A239" s="6">
        <v>40087</v>
      </c>
      <c r="B239" s="7">
        <v>222646</v>
      </c>
      <c r="C239" s="8">
        <v>208496</v>
      </c>
      <c r="D239" s="9">
        <v>14150</v>
      </c>
      <c r="E239" s="20">
        <f t="shared" si="3"/>
        <v>6.3553802897873754E-2</v>
      </c>
    </row>
    <row r="240" spans="1:5" x14ac:dyDescent="0.35">
      <c r="A240" s="6">
        <v>40118</v>
      </c>
      <c r="B240" s="7">
        <v>222288</v>
      </c>
      <c r="C240" s="8">
        <v>208804</v>
      </c>
      <c r="D240" s="9">
        <v>13484</v>
      </c>
      <c r="E240" s="20">
        <f t="shared" si="3"/>
        <v>6.066004462679047E-2</v>
      </c>
    </row>
    <row r="241" spans="1:5" x14ac:dyDescent="0.35">
      <c r="A241" s="6">
        <v>40148</v>
      </c>
      <c r="B241" s="7">
        <v>219742</v>
      </c>
      <c r="C241" s="8">
        <v>205951</v>
      </c>
      <c r="D241" s="9">
        <v>13791</v>
      </c>
      <c r="E241" s="20">
        <f t="shared" si="3"/>
        <v>6.2759963957732257E-2</v>
      </c>
    </row>
    <row r="242" spans="1:5" x14ac:dyDescent="0.35">
      <c r="A242" s="6">
        <v>40179</v>
      </c>
      <c r="B242" s="7">
        <v>215935</v>
      </c>
      <c r="C242" s="8">
        <v>199477</v>
      </c>
      <c r="D242" s="9">
        <v>16458</v>
      </c>
      <c r="E242" s="20">
        <f t="shared" si="3"/>
        <v>7.6217380230161849E-2</v>
      </c>
    </row>
    <row r="243" spans="1:5" x14ac:dyDescent="0.35">
      <c r="A243" s="6">
        <v>40210</v>
      </c>
      <c r="B243" s="7">
        <v>216219</v>
      </c>
      <c r="C243" s="8">
        <v>201928</v>
      </c>
      <c r="D243" s="9">
        <v>14291</v>
      </c>
      <c r="E243" s="20">
        <f t="shared" si="3"/>
        <v>6.6095024026565655E-2</v>
      </c>
    </row>
    <row r="244" spans="1:5" x14ac:dyDescent="0.35">
      <c r="A244" s="6">
        <v>40238</v>
      </c>
      <c r="B244" s="7">
        <v>218085</v>
      </c>
      <c r="C244" s="8">
        <v>203492</v>
      </c>
      <c r="D244" s="9">
        <v>14593</v>
      </c>
      <c r="E244" s="20">
        <f t="shared" si="3"/>
        <v>6.6914276543549533E-2</v>
      </c>
    </row>
    <row r="245" spans="1:5" x14ac:dyDescent="0.35">
      <c r="A245" s="6">
        <v>40269</v>
      </c>
      <c r="B245" s="7">
        <v>221698</v>
      </c>
      <c r="C245" s="8">
        <v>207549</v>
      </c>
      <c r="D245" s="9">
        <v>14149</v>
      </c>
      <c r="E245" s="20">
        <f t="shared" si="3"/>
        <v>6.3821053866070065E-2</v>
      </c>
    </row>
    <row r="246" spans="1:5" x14ac:dyDescent="0.35">
      <c r="A246" s="6">
        <v>40299</v>
      </c>
      <c r="B246" s="7">
        <v>222889</v>
      </c>
      <c r="C246" s="8">
        <v>207957</v>
      </c>
      <c r="D246" s="9">
        <v>14932</v>
      </c>
      <c r="E246" s="20">
        <f t="shared" si="3"/>
        <v>6.6992987540883578E-2</v>
      </c>
    </row>
    <row r="247" spans="1:5" x14ac:dyDescent="0.35">
      <c r="A247" s="6">
        <v>40330</v>
      </c>
      <c r="B247" s="7">
        <v>226217</v>
      </c>
      <c r="C247" s="8">
        <v>209208</v>
      </c>
      <c r="D247" s="9">
        <v>17009</v>
      </c>
      <c r="E247" s="20">
        <f t="shared" si="3"/>
        <v>7.5188867326505079E-2</v>
      </c>
    </row>
    <row r="248" spans="1:5" x14ac:dyDescent="0.35">
      <c r="A248" s="6">
        <v>40360</v>
      </c>
      <c r="B248" s="7">
        <v>226640</v>
      </c>
      <c r="C248" s="8">
        <v>210444</v>
      </c>
      <c r="D248" s="9">
        <v>16196</v>
      </c>
      <c r="E248" s="20">
        <f t="shared" si="3"/>
        <v>7.1461348393928703E-2</v>
      </c>
    </row>
    <row r="249" spans="1:5" x14ac:dyDescent="0.35">
      <c r="A249" s="6">
        <v>40391</v>
      </c>
      <c r="B249" s="7">
        <v>224658</v>
      </c>
      <c r="C249" s="8">
        <v>207717</v>
      </c>
      <c r="D249" s="9">
        <v>16941</v>
      </c>
      <c r="E249" s="20">
        <f t="shared" si="3"/>
        <v>7.540795342253559E-2</v>
      </c>
    </row>
    <row r="250" spans="1:5" x14ac:dyDescent="0.35">
      <c r="A250" s="6">
        <v>40422</v>
      </c>
      <c r="B250" s="7">
        <v>222570</v>
      </c>
      <c r="C250" s="8">
        <v>206849</v>
      </c>
      <c r="D250" s="9">
        <v>15721</v>
      </c>
      <c r="E250" s="20">
        <f t="shared" si="3"/>
        <v>7.0633957855955429E-2</v>
      </c>
    </row>
    <row r="251" spans="1:5" x14ac:dyDescent="0.35">
      <c r="A251" s="6">
        <v>40452</v>
      </c>
      <c r="B251" s="7">
        <v>223568</v>
      </c>
      <c r="C251" s="8">
        <v>207799</v>
      </c>
      <c r="D251" s="9">
        <v>15769</v>
      </c>
      <c r="E251" s="20">
        <f t="shared" si="3"/>
        <v>7.0533350032204969E-2</v>
      </c>
    </row>
    <row r="252" spans="1:5" x14ac:dyDescent="0.35">
      <c r="A252" s="6">
        <v>40483</v>
      </c>
      <c r="B252" s="7">
        <v>222190</v>
      </c>
      <c r="C252" s="8">
        <v>206527</v>
      </c>
      <c r="D252" s="9">
        <v>15663</v>
      </c>
      <c r="E252" s="20">
        <f t="shared" si="3"/>
        <v>7.0493721589630493E-2</v>
      </c>
    </row>
    <row r="253" spans="1:5" x14ac:dyDescent="0.35">
      <c r="A253" s="6">
        <v>40513</v>
      </c>
      <c r="B253" s="7">
        <v>218866</v>
      </c>
      <c r="C253" s="8">
        <v>204139</v>
      </c>
      <c r="D253" s="9">
        <v>14727</v>
      </c>
      <c r="E253" s="20">
        <f t="shared" si="3"/>
        <v>6.728774684053257E-2</v>
      </c>
    </row>
    <row r="254" spans="1:5" x14ac:dyDescent="0.35">
      <c r="A254" s="6">
        <v>40544</v>
      </c>
      <c r="B254" s="7">
        <v>216635</v>
      </c>
      <c r="C254" s="8">
        <v>200007</v>
      </c>
      <c r="D254" s="9">
        <v>16628</v>
      </c>
      <c r="E254" s="20">
        <f t="shared" si="3"/>
        <v>7.6755833544902716E-2</v>
      </c>
    </row>
    <row r="255" spans="1:5" x14ac:dyDescent="0.35">
      <c r="A255" s="6">
        <v>40575</v>
      </c>
      <c r="B255" s="7">
        <v>216823</v>
      </c>
      <c r="C255" s="8">
        <v>202097</v>
      </c>
      <c r="D255" s="9">
        <v>14726</v>
      </c>
      <c r="E255" s="20">
        <f t="shared" si="3"/>
        <v>6.7917149010944408E-2</v>
      </c>
    </row>
    <row r="256" spans="1:5" x14ac:dyDescent="0.35">
      <c r="A256" s="6">
        <v>40603</v>
      </c>
      <c r="B256" s="7">
        <v>218643</v>
      </c>
      <c r="C256" s="8">
        <v>204036</v>
      </c>
      <c r="D256" s="9">
        <v>14607</v>
      </c>
      <c r="E256" s="20">
        <f t="shared" si="3"/>
        <v>6.6807535571685353E-2</v>
      </c>
    </row>
    <row r="257" spans="1:5" x14ac:dyDescent="0.35">
      <c r="A257" s="6">
        <v>40634</v>
      </c>
      <c r="B257" s="7">
        <v>219507</v>
      </c>
      <c r="C257" s="8">
        <v>205795</v>
      </c>
      <c r="D257" s="9">
        <v>13712</v>
      </c>
      <c r="E257" s="20">
        <f t="shared" si="3"/>
        <v>6.2467256169507122E-2</v>
      </c>
    </row>
    <row r="258" spans="1:5" x14ac:dyDescent="0.35">
      <c r="A258" s="6">
        <v>40664</v>
      </c>
      <c r="B258" s="7">
        <v>220200</v>
      </c>
      <c r="C258" s="8">
        <v>205705</v>
      </c>
      <c r="D258" s="9">
        <v>14495</v>
      </c>
      <c r="E258" s="20">
        <f t="shared" si="3"/>
        <v>6.5826521344232516E-2</v>
      </c>
    </row>
    <row r="259" spans="1:5" x14ac:dyDescent="0.35">
      <c r="A259" s="6">
        <v>40695</v>
      </c>
      <c r="B259" s="7">
        <v>223576</v>
      </c>
      <c r="C259" s="8">
        <v>207396</v>
      </c>
      <c r="D259" s="9">
        <v>16180</v>
      </c>
      <c r="E259" s="20">
        <f t="shared" ref="E259:E311" si="4">D259/B259</f>
        <v>7.2369127276630765E-2</v>
      </c>
    </row>
    <row r="260" spans="1:5" x14ac:dyDescent="0.35">
      <c r="A260" s="6">
        <v>40725</v>
      </c>
      <c r="B260" s="7">
        <v>225094</v>
      </c>
      <c r="C260" s="8">
        <v>209934</v>
      </c>
      <c r="D260" s="9">
        <v>15160</v>
      </c>
      <c r="E260" s="20">
        <f t="shared" si="4"/>
        <v>6.7349640594596041E-2</v>
      </c>
    </row>
    <row r="261" spans="1:5" x14ac:dyDescent="0.35">
      <c r="A261" s="6">
        <v>40756</v>
      </c>
      <c r="B261" s="7">
        <v>223175</v>
      </c>
      <c r="C261" s="8">
        <v>208501</v>
      </c>
      <c r="D261" s="9">
        <v>14674</v>
      </c>
      <c r="E261" s="20">
        <f t="shared" si="4"/>
        <v>6.575109219222583E-2</v>
      </c>
    </row>
    <row r="262" spans="1:5" x14ac:dyDescent="0.35">
      <c r="A262" s="6">
        <v>40787</v>
      </c>
      <c r="B262" s="7">
        <v>222436</v>
      </c>
      <c r="C262" s="8">
        <v>208425</v>
      </c>
      <c r="D262" s="9">
        <v>14011</v>
      </c>
      <c r="E262" s="20">
        <f t="shared" si="4"/>
        <v>6.2988904673703897E-2</v>
      </c>
    </row>
    <row r="263" spans="1:5" x14ac:dyDescent="0.35">
      <c r="A263" s="6">
        <v>40817</v>
      </c>
      <c r="B263" s="7">
        <v>223647</v>
      </c>
      <c r="C263" s="8">
        <v>209696</v>
      </c>
      <c r="D263" s="9">
        <v>13951</v>
      </c>
      <c r="E263" s="20">
        <f t="shared" si="4"/>
        <v>6.2379553492781036E-2</v>
      </c>
    </row>
    <row r="264" spans="1:5" x14ac:dyDescent="0.35">
      <c r="A264" s="6">
        <v>40848</v>
      </c>
      <c r="B264" s="7">
        <v>222273</v>
      </c>
      <c r="C264" s="8">
        <v>209495</v>
      </c>
      <c r="D264" s="9">
        <v>12778</v>
      </c>
      <c r="E264" s="20">
        <f t="shared" si="4"/>
        <v>5.7487864023070726E-2</v>
      </c>
    </row>
    <row r="265" spans="1:5" x14ac:dyDescent="0.35">
      <c r="A265" s="6">
        <v>40878</v>
      </c>
      <c r="B265" s="7">
        <v>219728</v>
      </c>
      <c r="C265" s="8">
        <v>207347</v>
      </c>
      <c r="D265" s="9">
        <v>12381</v>
      </c>
      <c r="E265" s="20">
        <f t="shared" si="4"/>
        <v>5.6346938032476514E-2</v>
      </c>
    </row>
    <row r="266" spans="1:5" x14ac:dyDescent="0.35">
      <c r="A266" s="6">
        <v>40909</v>
      </c>
      <c r="B266" s="7">
        <v>218489</v>
      </c>
      <c r="C266" s="8">
        <v>204357</v>
      </c>
      <c r="D266" s="9">
        <v>14132</v>
      </c>
      <c r="E266" s="20">
        <f t="shared" si="4"/>
        <v>6.4680601769425458E-2</v>
      </c>
    </row>
    <row r="267" spans="1:5" x14ac:dyDescent="0.35">
      <c r="A267" s="6">
        <v>40940</v>
      </c>
      <c r="B267" s="7">
        <v>220630</v>
      </c>
      <c r="C267" s="8">
        <v>207644</v>
      </c>
      <c r="D267" s="9">
        <v>12986</v>
      </c>
      <c r="E267" s="20">
        <f t="shared" si="4"/>
        <v>5.885872274849295E-2</v>
      </c>
    </row>
    <row r="268" spans="1:5" x14ac:dyDescent="0.35">
      <c r="A268" s="6">
        <v>40969</v>
      </c>
      <c r="B268" s="7">
        <v>222767</v>
      </c>
      <c r="C268" s="8">
        <v>209884</v>
      </c>
      <c r="D268" s="9">
        <v>12883</v>
      </c>
      <c r="E268" s="20">
        <f t="shared" si="4"/>
        <v>5.7831725524875768E-2</v>
      </c>
    </row>
    <row r="269" spans="1:5" x14ac:dyDescent="0.35">
      <c r="A269" s="6">
        <v>41000</v>
      </c>
      <c r="B269" s="7">
        <v>224535</v>
      </c>
      <c r="C269" s="8">
        <v>212625</v>
      </c>
      <c r="D269" s="9">
        <v>11910</v>
      </c>
      <c r="E269" s="20">
        <f t="shared" si="4"/>
        <v>5.3042955441245238E-2</v>
      </c>
    </row>
    <row r="270" spans="1:5" x14ac:dyDescent="0.35">
      <c r="A270" s="6">
        <v>41030</v>
      </c>
      <c r="B270" s="7">
        <v>226835</v>
      </c>
      <c r="C270" s="8">
        <v>213603</v>
      </c>
      <c r="D270" s="9">
        <v>13232</v>
      </c>
      <c r="E270" s="20">
        <f t="shared" si="4"/>
        <v>5.8333149646218614E-2</v>
      </c>
    </row>
    <row r="271" spans="1:5" x14ac:dyDescent="0.35">
      <c r="A271" s="6">
        <v>41061</v>
      </c>
      <c r="B271" s="7">
        <v>231128</v>
      </c>
      <c r="C271" s="8">
        <v>215938</v>
      </c>
      <c r="D271" s="9">
        <v>15190</v>
      </c>
      <c r="E271" s="20">
        <f t="shared" si="4"/>
        <v>6.5721158838392579E-2</v>
      </c>
    </row>
    <row r="272" spans="1:5" x14ac:dyDescent="0.35">
      <c r="A272" s="6">
        <v>41091</v>
      </c>
      <c r="B272" s="7">
        <v>228969</v>
      </c>
      <c r="C272" s="8">
        <v>214953</v>
      </c>
      <c r="D272" s="9">
        <v>14016</v>
      </c>
      <c r="E272" s="20">
        <f t="shared" si="4"/>
        <v>6.1213526721957998E-2</v>
      </c>
    </row>
    <row r="273" spans="1:5" x14ac:dyDescent="0.35">
      <c r="A273" s="6">
        <v>41122</v>
      </c>
      <c r="B273" s="7">
        <v>225232</v>
      </c>
      <c r="C273" s="8">
        <v>212372</v>
      </c>
      <c r="D273" s="9">
        <v>12860</v>
      </c>
      <c r="E273" s="20">
        <f t="shared" si="4"/>
        <v>5.7096682531789442E-2</v>
      </c>
    </row>
    <row r="274" spans="1:5" x14ac:dyDescent="0.35">
      <c r="A274" s="6">
        <v>41153</v>
      </c>
      <c r="B274" s="7">
        <v>224373</v>
      </c>
      <c r="C274" s="8">
        <v>213303</v>
      </c>
      <c r="D274" s="9">
        <v>11070</v>
      </c>
      <c r="E274" s="20">
        <f t="shared" si="4"/>
        <v>4.9337487130804505E-2</v>
      </c>
    </row>
    <row r="275" spans="1:5" x14ac:dyDescent="0.35">
      <c r="A275" s="6">
        <v>41183</v>
      </c>
      <c r="B275" s="7">
        <v>226980</v>
      </c>
      <c r="C275" s="8">
        <v>215473</v>
      </c>
      <c r="D275" s="9">
        <v>11507</v>
      </c>
      <c r="E275" s="20">
        <f t="shared" si="4"/>
        <v>5.0696096572385232E-2</v>
      </c>
    </row>
    <row r="276" spans="1:5" x14ac:dyDescent="0.35">
      <c r="A276" s="6">
        <v>41214</v>
      </c>
      <c r="B276" s="7">
        <v>225526</v>
      </c>
      <c r="C276" s="8">
        <v>215042</v>
      </c>
      <c r="D276" s="9">
        <v>10484</v>
      </c>
      <c r="E276" s="20">
        <f t="shared" si="4"/>
        <v>4.6486879561558316E-2</v>
      </c>
    </row>
    <row r="277" spans="1:5" x14ac:dyDescent="0.35">
      <c r="A277" s="6">
        <v>41244</v>
      </c>
      <c r="B277" s="7">
        <v>224765</v>
      </c>
      <c r="C277" s="8">
        <v>213277</v>
      </c>
      <c r="D277" s="9">
        <v>11488</v>
      </c>
      <c r="E277" s="20">
        <f t="shared" si="4"/>
        <v>5.1111160545458591E-2</v>
      </c>
    </row>
    <row r="278" spans="1:5" x14ac:dyDescent="0.35">
      <c r="A278" s="6">
        <v>41275</v>
      </c>
      <c r="B278" s="7">
        <v>223626</v>
      </c>
      <c r="C278" s="8">
        <v>208979</v>
      </c>
      <c r="D278" s="9">
        <v>14647</v>
      </c>
      <c r="E278" s="20">
        <f t="shared" si="4"/>
        <v>6.5497750708772687E-2</v>
      </c>
    </row>
    <row r="279" spans="1:5" x14ac:dyDescent="0.35">
      <c r="A279" s="6">
        <v>41306</v>
      </c>
      <c r="B279" s="7">
        <v>224029</v>
      </c>
      <c r="C279" s="8">
        <v>211750</v>
      </c>
      <c r="D279" s="9">
        <v>12279</v>
      </c>
      <c r="E279" s="20">
        <f t="shared" si="4"/>
        <v>5.4809868365256281E-2</v>
      </c>
    </row>
    <row r="280" spans="1:5" x14ac:dyDescent="0.35">
      <c r="A280" s="6">
        <v>41334</v>
      </c>
      <c r="B280" s="7">
        <v>225710</v>
      </c>
      <c r="C280" s="8">
        <v>213463</v>
      </c>
      <c r="D280" s="9">
        <v>12247</v>
      </c>
      <c r="E280" s="20">
        <f t="shared" si="4"/>
        <v>5.4259891010588805E-2</v>
      </c>
    </row>
    <row r="281" spans="1:5" x14ac:dyDescent="0.35">
      <c r="A281" s="6">
        <v>41365</v>
      </c>
      <c r="B281" s="7">
        <v>227832</v>
      </c>
      <c r="C281" s="8">
        <v>215777</v>
      </c>
      <c r="D281" s="9">
        <v>12055</v>
      </c>
      <c r="E281" s="20">
        <f t="shared" si="4"/>
        <v>5.2911794655711226E-2</v>
      </c>
    </row>
    <row r="282" spans="1:5" x14ac:dyDescent="0.35">
      <c r="A282" s="6">
        <v>41395</v>
      </c>
      <c r="B282" s="7">
        <v>229439</v>
      </c>
      <c r="C282" s="8">
        <v>216068</v>
      </c>
      <c r="D282" s="9">
        <v>13371</v>
      </c>
      <c r="E282" s="20">
        <f t="shared" si="4"/>
        <v>5.8276927636539556E-2</v>
      </c>
    </row>
    <row r="283" spans="1:5" x14ac:dyDescent="0.35">
      <c r="A283" s="6">
        <v>41426</v>
      </c>
      <c r="B283" s="7">
        <v>233978</v>
      </c>
      <c r="C283" s="8">
        <v>218536</v>
      </c>
      <c r="D283" s="9">
        <v>15442</v>
      </c>
      <c r="E283" s="20">
        <f t="shared" si="4"/>
        <v>6.5997657899460632E-2</v>
      </c>
    </row>
    <row r="284" spans="1:5" x14ac:dyDescent="0.35">
      <c r="A284" s="6">
        <v>41456</v>
      </c>
      <c r="B284" s="7">
        <v>233891</v>
      </c>
      <c r="C284" s="8">
        <v>219988</v>
      </c>
      <c r="D284" s="9">
        <v>13903</v>
      </c>
      <c r="E284" s="20">
        <f t="shared" si="4"/>
        <v>5.9442218811326643E-2</v>
      </c>
    </row>
    <row r="285" spans="1:5" x14ac:dyDescent="0.35">
      <c r="A285" s="6">
        <v>41487</v>
      </c>
      <c r="B285" s="7">
        <v>230609</v>
      </c>
      <c r="C285" s="8">
        <v>217459</v>
      </c>
      <c r="D285" s="9">
        <v>13150</v>
      </c>
      <c r="E285" s="20">
        <f t="shared" si="4"/>
        <v>5.7022926251794163E-2</v>
      </c>
    </row>
    <row r="286" spans="1:5" x14ac:dyDescent="0.35">
      <c r="A286" s="6">
        <v>41518</v>
      </c>
      <c r="B286" s="7">
        <v>229446</v>
      </c>
      <c r="C286" s="8">
        <v>217692</v>
      </c>
      <c r="D286" s="9">
        <v>11754</v>
      </c>
      <c r="E286" s="20">
        <f t="shared" si="4"/>
        <v>5.1227739860359299E-2</v>
      </c>
    </row>
    <row r="287" spans="1:5" x14ac:dyDescent="0.35">
      <c r="A287" s="6">
        <v>41548</v>
      </c>
      <c r="B287" s="7">
        <v>229137</v>
      </c>
      <c r="C287" s="8">
        <v>217526</v>
      </c>
      <c r="D287" s="9">
        <v>11611</v>
      </c>
      <c r="E287" s="20">
        <f t="shared" si="4"/>
        <v>5.0672741634917105E-2</v>
      </c>
    </row>
    <row r="288" spans="1:5" x14ac:dyDescent="0.35">
      <c r="A288" s="6">
        <v>41579</v>
      </c>
      <c r="B288" s="7">
        <v>228802</v>
      </c>
      <c r="C288" s="8">
        <v>218516</v>
      </c>
      <c r="D288" s="9">
        <v>10286</v>
      </c>
      <c r="E288" s="20">
        <f t="shared" si="4"/>
        <v>4.4955900735133433E-2</v>
      </c>
    </row>
    <row r="289" spans="1:17" x14ac:dyDescent="0.35">
      <c r="A289" s="6">
        <v>41609</v>
      </c>
      <c r="B289" s="7">
        <v>226462</v>
      </c>
      <c r="C289" s="8">
        <v>217431</v>
      </c>
      <c r="D289" s="9">
        <v>9031</v>
      </c>
      <c r="E289" s="20">
        <f t="shared" si="4"/>
        <v>3.9878655138610448E-2</v>
      </c>
    </row>
    <row r="290" spans="1:17" x14ac:dyDescent="0.35">
      <c r="A290" s="6">
        <v>41640</v>
      </c>
      <c r="B290" s="7">
        <v>225806</v>
      </c>
      <c r="C290" s="8">
        <v>215097</v>
      </c>
      <c r="D290" s="9">
        <v>10709</v>
      </c>
      <c r="E290" s="20">
        <f t="shared" si="4"/>
        <v>4.7425666279903987E-2</v>
      </c>
    </row>
    <row r="291" spans="1:17" x14ac:dyDescent="0.35">
      <c r="A291" s="6">
        <v>41671</v>
      </c>
      <c r="B291" s="7">
        <v>226663</v>
      </c>
      <c r="C291" s="8">
        <v>216929</v>
      </c>
      <c r="D291" s="9">
        <v>9734</v>
      </c>
      <c r="E291" s="20">
        <f t="shared" si="4"/>
        <v>4.2944812342552603E-2</v>
      </c>
    </row>
    <row r="292" spans="1:17" x14ac:dyDescent="0.35">
      <c r="A292" s="6">
        <v>41699</v>
      </c>
      <c r="B292" s="7">
        <v>229631</v>
      </c>
      <c r="C292" s="8">
        <v>218815</v>
      </c>
      <c r="D292" s="9">
        <v>10816</v>
      </c>
      <c r="E292" s="20">
        <f t="shared" si="4"/>
        <v>4.7101654393352815E-2</v>
      </c>
    </row>
    <row r="293" spans="1:17" x14ac:dyDescent="0.35">
      <c r="A293" s="6">
        <v>41730</v>
      </c>
      <c r="B293" s="7">
        <v>231199</v>
      </c>
      <c r="C293" s="8">
        <v>221309</v>
      </c>
      <c r="D293" s="9">
        <v>9890</v>
      </c>
      <c r="E293" s="20">
        <f t="shared" si="4"/>
        <v>4.2777001630629891E-2</v>
      </c>
    </row>
    <row r="294" spans="1:17" x14ac:dyDescent="0.35">
      <c r="A294" s="6">
        <v>41760</v>
      </c>
      <c r="B294" s="7">
        <v>233227</v>
      </c>
      <c r="C294" s="8">
        <v>221178</v>
      </c>
      <c r="D294" s="9">
        <v>12049</v>
      </c>
      <c r="E294" s="20">
        <f t="shared" si="4"/>
        <v>5.1662114592221316E-2</v>
      </c>
    </row>
    <row r="295" spans="1:17" x14ac:dyDescent="0.35">
      <c r="A295" s="6">
        <v>41791</v>
      </c>
      <c r="B295" s="7">
        <v>236110</v>
      </c>
      <c r="C295" s="8">
        <v>222193</v>
      </c>
      <c r="D295" s="9">
        <v>13917</v>
      </c>
      <c r="E295" s="20">
        <f t="shared" si="4"/>
        <v>5.8942865613485239E-2</v>
      </c>
    </row>
    <row r="296" spans="1:17" x14ac:dyDescent="0.35">
      <c r="A296" s="6">
        <v>41821</v>
      </c>
      <c r="B296" s="7">
        <v>238823</v>
      </c>
      <c r="C296" s="8">
        <v>224212</v>
      </c>
      <c r="D296" s="9">
        <v>14611</v>
      </c>
      <c r="E296" s="20">
        <f t="shared" si="4"/>
        <v>6.1179199658324364E-2</v>
      </c>
    </row>
    <row r="297" spans="1:17" x14ac:dyDescent="0.35">
      <c r="A297" s="6">
        <v>41852</v>
      </c>
      <c r="B297" s="7">
        <v>237147</v>
      </c>
      <c r="C297" s="8">
        <v>222221</v>
      </c>
      <c r="D297" s="9">
        <v>14926</v>
      </c>
      <c r="E297" s="20">
        <f t="shared" si="4"/>
        <v>6.2939864303575413E-2</v>
      </c>
    </row>
    <row r="298" spans="1:17" x14ac:dyDescent="0.35">
      <c r="A298" s="6">
        <v>41883</v>
      </c>
      <c r="B298" s="7">
        <v>236010</v>
      </c>
      <c r="C298" s="8">
        <v>222130</v>
      </c>
      <c r="D298" s="9">
        <v>13880</v>
      </c>
      <c r="E298" s="20">
        <f t="shared" si="4"/>
        <v>5.8811067327655606E-2</v>
      </c>
    </row>
    <row r="299" spans="1:17" x14ac:dyDescent="0.35">
      <c r="A299" s="6">
        <v>41913</v>
      </c>
      <c r="B299" s="7">
        <v>238282</v>
      </c>
      <c r="C299" s="8">
        <v>224165</v>
      </c>
      <c r="D299" s="9">
        <v>14117</v>
      </c>
      <c r="E299" s="20">
        <f t="shared" si="4"/>
        <v>5.9244928278258537E-2</v>
      </c>
    </row>
    <row r="300" spans="1:17" x14ac:dyDescent="0.35">
      <c r="A300" s="6">
        <v>41944</v>
      </c>
      <c r="B300" s="7">
        <v>236827</v>
      </c>
      <c r="C300" s="8">
        <v>222888</v>
      </c>
      <c r="D300" s="9">
        <v>13939</v>
      </c>
      <c r="E300" s="20">
        <f t="shared" si="4"/>
        <v>5.8857309343951489E-2</v>
      </c>
    </row>
    <row r="301" spans="1:17" x14ac:dyDescent="0.35">
      <c r="A301" s="6">
        <v>41974</v>
      </c>
      <c r="B301" s="7">
        <v>234217</v>
      </c>
      <c r="C301" s="8">
        <v>221511</v>
      </c>
      <c r="D301" s="9">
        <v>12706</v>
      </c>
      <c r="E301" s="20">
        <f t="shared" si="4"/>
        <v>5.4248837616398468E-2</v>
      </c>
      <c r="N301" s="11"/>
      <c r="O301" s="11"/>
      <c r="P301" s="11"/>
      <c r="Q301" s="22"/>
    </row>
    <row r="302" spans="1:17" x14ac:dyDescent="0.35">
      <c r="A302" s="6">
        <v>42005</v>
      </c>
      <c r="B302" s="7">
        <v>232131</v>
      </c>
      <c r="C302" s="8">
        <v>217294</v>
      </c>
      <c r="D302" s="9">
        <v>14837</v>
      </c>
      <c r="E302" s="20">
        <f t="shared" si="4"/>
        <v>6.3916495427151054E-2</v>
      </c>
      <c r="N302" s="11"/>
      <c r="O302" s="11"/>
      <c r="P302" s="11"/>
      <c r="Q302" s="22"/>
    </row>
    <row r="303" spans="1:17" x14ac:dyDescent="0.35">
      <c r="A303" s="6">
        <v>42036</v>
      </c>
      <c r="B303" s="7">
        <v>230245</v>
      </c>
      <c r="C303" s="8">
        <v>216426</v>
      </c>
      <c r="D303" s="9">
        <v>13819</v>
      </c>
      <c r="E303" s="20">
        <f t="shared" si="4"/>
        <v>6.0018675758431235E-2</v>
      </c>
      <c r="N303" s="11"/>
      <c r="O303" s="11"/>
      <c r="P303" s="11"/>
      <c r="Q303" s="22"/>
    </row>
    <row r="304" spans="1:17" x14ac:dyDescent="0.35">
      <c r="A304" s="6">
        <v>42064</v>
      </c>
      <c r="B304" s="7">
        <v>231345</v>
      </c>
      <c r="C304" s="8">
        <v>217083</v>
      </c>
      <c r="D304" s="9">
        <v>14262</v>
      </c>
      <c r="E304" s="20">
        <f t="shared" si="4"/>
        <v>6.1648187771510085E-2</v>
      </c>
      <c r="N304" s="11"/>
      <c r="O304" s="11"/>
      <c r="P304" s="11"/>
      <c r="Q304" s="22"/>
    </row>
    <row r="305" spans="1:17" x14ac:dyDescent="0.35">
      <c r="A305" s="6">
        <v>42095</v>
      </c>
      <c r="B305" s="7">
        <v>230241</v>
      </c>
      <c r="C305" s="8">
        <v>216395</v>
      </c>
      <c r="D305" s="9">
        <v>13846</v>
      </c>
      <c r="E305" s="20">
        <f t="shared" si="4"/>
        <v>6.0136986896339055E-2</v>
      </c>
    </row>
    <row r="306" spans="1:17" x14ac:dyDescent="0.35">
      <c r="A306" s="6">
        <v>42125</v>
      </c>
      <c r="B306" s="7">
        <v>231195</v>
      </c>
      <c r="C306" s="8">
        <v>216070</v>
      </c>
      <c r="D306" s="9">
        <v>15125</v>
      </c>
      <c r="E306" s="20">
        <f t="shared" si="4"/>
        <v>6.5420964986267011E-2</v>
      </c>
    </row>
    <row r="307" spans="1:17" x14ac:dyDescent="0.35">
      <c r="A307" s="6">
        <v>42156</v>
      </c>
      <c r="B307" s="7">
        <v>232223</v>
      </c>
      <c r="C307" s="8">
        <v>216005</v>
      </c>
      <c r="D307" s="9">
        <v>16218</v>
      </c>
      <c r="E307" s="20">
        <f t="shared" si="4"/>
        <v>6.9838043604638647E-2</v>
      </c>
    </row>
    <row r="308" spans="1:17" x14ac:dyDescent="0.35">
      <c r="A308" s="6">
        <v>42186</v>
      </c>
      <c r="B308" s="7">
        <v>231304</v>
      </c>
      <c r="C308" s="8">
        <v>215938</v>
      </c>
      <c r="D308" s="9">
        <v>15366</v>
      </c>
      <c r="E308" s="20">
        <f t="shared" si="4"/>
        <v>6.6432054785044783E-2</v>
      </c>
    </row>
    <row r="309" spans="1:17" x14ac:dyDescent="0.35">
      <c r="A309" s="6">
        <v>42217</v>
      </c>
      <c r="B309" s="7">
        <v>228210</v>
      </c>
      <c r="C309" s="12">
        <v>213397</v>
      </c>
      <c r="D309" s="13">
        <v>14813</v>
      </c>
      <c r="E309" s="27">
        <f t="shared" si="4"/>
        <v>6.4909513167696414E-2</v>
      </c>
    </row>
    <row r="310" spans="1:17" x14ac:dyDescent="0.35">
      <c r="A310" s="6">
        <v>42248</v>
      </c>
      <c r="B310" s="7">
        <v>225522</v>
      </c>
      <c r="C310" s="12">
        <v>211323</v>
      </c>
      <c r="D310" s="13">
        <v>14199</v>
      </c>
      <c r="E310" s="27">
        <f t="shared" si="4"/>
        <v>6.2960598079123103E-2</v>
      </c>
    </row>
    <row r="311" spans="1:17" x14ac:dyDescent="0.35">
      <c r="A311" s="6">
        <v>42278</v>
      </c>
      <c r="B311" s="7">
        <v>225790</v>
      </c>
      <c r="C311" s="12">
        <v>211326</v>
      </c>
      <c r="D311" s="13">
        <v>14464</v>
      </c>
      <c r="E311" s="27">
        <f t="shared" si="4"/>
        <v>6.4059524336773102E-2</v>
      </c>
    </row>
    <row r="312" spans="1:17" x14ac:dyDescent="0.35">
      <c r="A312" s="6">
        <v>42309</v>
      </c>
      <c r="B312" s="7">
        <v>223882</v>
      </c>
      <c r="C312" s="12">
        <v>210544</v>
      </c>
      <c r="D312" s="13">
        <v>13338</v>
      </c>
      <c r="E312" s="27">
        <f t="shared" ref="E312:E318" si="5">D312/B312</f>
        <v>5.9576026656899615E-2</v>
      </c>
    </row>
    <row r="313" spans="1:17" x14ac:dyDescent="0.35">
      <c r="A313" s="6">
        <v>42339</v>
      </c>
      <c r="B313" s="7">
        <v>221084</v>
      </c>
      <c r="C313" s="12">
        <v>208774</v>
      </c>
      <c r="D313" s="13">
        <v>12310</v>
      </c>
      <c r="E313" s="27">
        <f t="shared" si="5"/>
        <v>5.5680193953429463E-2</v>
      </c>
    </row>
    <row r="314" spans="1:17" x14ac:dyDescent="0.35">
      <c r="A314" s="23">
        <v>42370</v>
      </c>
      <c r="B314" s="24">
        <v>220948</v>
      </c>
      <c r="C314" s="25">
        <v>205451</v>
      </c>
      <c r="D314" s="26">
        <v>15497</v>
      </c>
      <c r="E314" s="28">
        <f t="shared" si="5"/>
        <v>7.0138675163386857E-2</v>
      </c>
      <c r="N314" s="11"/>
      <c r="O314" s="11"/>
      <c r="P314" s="11"/>
      <c r="Q314" s="22"/>
    </row>
    <row r="315" spans="1:17" x14ac:dyDescent="0.35">
      <c r="A315" s="6">
        <v>42401</v>
      </c>
      <c r="B315" s="7">
        <v>222507</v>
      </c>
      <c r="C315" s="8">
        <v>207740</v>
      </c>
      <c r="D315" s="9">
        <v>14767</v>
      </c>
      <c r="E315" s="28">
        <f t="shared" si="5"/>
        <v>6.6366451392540465E-2</v>
      </c>
      <c r="N315" s="11"/>
      <c r="O315" s="11"/>
      <c r="P315" s="11"/>
      <c r="Q315" s="22"/>
    </row>
    <row r="316" spans="1:17" x14ac:dyDescent="0.35">
      <c r="A316" s="6">
        <v>42430</v>
      </c>
      <c r="B316" s="7">
        <v>224856</v>
      </c>
      <c r="C316" s="8">
        <v>208795</v>
      </c>
      <c r="D316" s="9">
        <v>16061</v>
      </c>
      <c r="E316" s="28">
        <f t="shared" si="5"/>
        <v>7.1427936101327069E-2</v>
      </c>
      <c r="N316" s="11"/>
      <c r="O316" s="11"/>
      <c r="P316" s="11"/>
      <c r="Q316" s="22"/>
    </row>
    <row r="317" spans="1:17" x14ac:dyDescent="0.35">
      <c r="A317" s="6">
        <v>42461</v>
      </c>
      <c r="B317" s="7">
        <v>223451</v>
      </c>
      <c r="C317" s="8">
        <v>208015</v>
      </c>
      <c r="D317" s="9">
        <v>15436</v>
      </c>
      <c r="E317" s="20">
        <f t="shared" si="5"/>
        <v>6.9080022018250087E-2</v>
      </c>
      <c r="N317" s="11"/>
      <c r="O317" s="11"/>
      <c r="P317" s="11"/>
      <c r="Q317" s="22"/>
    </row>
    <row r="318" spans="1:17" x14ac:dyDescent="0.35">
      <c r="A318" s="6">
        <v>42491</v>
      </c>
      <c r="B318" s="7">
        <v>223969</v>
      </c>
      <c r="C318" s="8">
        <v>207792</v>
      </c>
      <c r="D318" s="9">
        <v>16177</v>
      </c>
      <c r="E318" s="20">
        <f t="shared" si="5"/>
        <v>7.2228745942518824E-2</v>
      </c>
      <c r="N318" s="11"/>
      <c r="O318" s="11"/>
      <c r="P318" s="11"/>
      <c r="Q318" s="22"/>
    </row>
    <row r="319" spans="1:17" x14ac:dyDescent="0.35">
      <c r="A319" s="6">
        <v>42522</v>
      </c>
      <c r="B319" s="7">
        <v>226445</v>
      </c>
      <c r="C319" s="8">
        <v>208368</v>
      </c>
      <c r="D319" s="9">
        <v>18077</v>
      </c>
      <c r="E319" s="20">
        <v>0.08</v>
      </c>
      <c r="N319" s="11"/>
      <c r="O319" s="11"/>
      <c r="P319" s="11"/>
      <c r="Q319" s="22"/>
    </row>
    <row r="320" spans="1:17" x14ac:dyDescent="0.35">
      <c r="A320" s="6">
        <v>42552</v>
      </c>
      <c r="B320" s="7">
        <v>225347</v>
      </c>
      <c r="C320" s="8">
        <v>207857</v>
      </c>
      <c r="D320" s="9">
        <v>17490</v>
      </c>
      <c r="E320" s="20">
        <v>7.8E-2</v>
      </c>
      <c r="N320" s="11"/>
      <c r="O320" s="11"/>
      <c r="P320" s="11"/>
      <c r="Q320" s="22"/>
    </row>
    <row r="321" spans="1:17" x14ac:dyDescent="0.35">
      <c r="A321" s="6">
        <v>42583</v>
      </c>
      <c r="B321" s="7">
        <v>220060</v>
      </c>
      <c r="C321" s="12">
        <v>203388</v>
      </c>
      <c r="D321" s="13">
        <v>16672</v>
      </c>
      <c r="E321" s="27">
        <v>7.5999999999999998E-2</v>
      </c>
      <c r="N321" s="11"/>
      <c r="O321" s="11"/>
      <c r="P321" s="11"/>
      <c r="Q321" s="22"/>
    </row>
    <row r="322" spans="1:17" x14ac:dyDescent="0.35">
      <c r="A322" s="6">
        <v>42614</v>
      </c>
      <c r="B322" s="7">
        <v>218682</v>
      </c>
      <c r="C322" s="12">
        <v>201985</v>
      </c>
      <c r="D322" s="13">
        <v>16697</v>
      </c>
      <c r="E322" s="27">
        <v>7.5999999999999998E-2</v>
      </c>
      <c r="N322" s="11"/>
      <c r="O322" s="11"/>
      <c r="P322" s="11"/>
      <c r="Q322" s="22"/>
    </row>
    <row r="323" spans="1:17" x14ac:dyDescent="0.35">
      <c r="A323" s="6">
        <v>42644</v>
      </c>
      <c r="B323" s="7">
        <v>216087</v>
      </c>
      <c r="C323" s="12">
        <v>201570</v>
      </c>
      <c r="D323" s="13">
        <v>14517</v>
      </c>
      <c r="E323" s="27">
        <v>6.7000000000000004E-2</v>
      </c>
    </row>
    <row r="324" spans="1:17" x14ac:dyDescent="0.35">
      <c r="A324" s="6">
        <v>42675</v>
      </c>
      <c r="B324" s="7">
        <v>214708</v>
      </c>
      <c r="C324" s="12">
        <v>201203</v>
      </c>
      <c r="D324" s="13">
        <v>13505</v>
      </c>
      <c r="E324" s="27">
        <v>6.3E-2</v>
      </c>
    </row>
    <row r="325" spans="1:17" x14ac:dyDescent="0.35">
      <c r="A325" s="6">
        <v>42705</v>
      </c>
      <c r="B325" s="7">
        <v>209290</v>
      </c>
      <c r="C325" s="12">
        <v>196256</v>
      </c>
      <c r="D325" s="13">
        <v>13034</v>
      </c>
      <c r="E325" s="27">
        <v>6.2E-2</v>
      </c>
    </row>
    <row r="326" spans="1:17" x14ac:dyDescent="0.35">
      <c r="A326" s="23">
        <v>42736</v>
      </c>
      <c r="B326" s="24">
        <v>207751</v>
      </c>
      <c r="C326" s="25">
        <v>193315</v>
      </c>
      <c r="D326" s="26">
        <v>14436</v>
      </c>
      <c r="E326" s="28">
        <v>6.9000000000000006E-2</v>
      </c>
      <c r="N326" s="11"/>
      <c r="O326" s="11"/>
      <c r="P326" s="11"/>
      <c r="Q326" s="22"/>
    </row>
    <row r="327" spans="1:17" x14ac:dyDescent="0.35">
      <c r="A327" s="6">
        <v>42767</v>
      </c>
      <c r="B327" s="7">
        <v>210429</v>
      </c>
      <c r="C327" s="8">
        <v>197126</v>
      </c>
      <c r="D327" s="9">
        <v>13303</v>
      </c>
      <c r="E327" s="28">
        <v>6.3E-2</v>
      </c>
      <c r="N327" s="11"/>
      <c r="O327" s="11"/>
      <c r="P327" s="11"/>
      <c r="Q327" s="22"/>
    </row>
    <row r="328" spans="1:17" x14ac:dyDescent="0.35">
      <c r="A328" s="23">
        <v>42795</v>
      </c>
      <c r="B328" s="7">
        <v>212150</v>
      </c>
      <c r="C328" s="8">
        <v>198773</v>
      </c>
      <c r="D328" s="9">
        <v>13377</v>
      </c>
      <c r="E328" s="28">
        <v>6.3E-2</v>
      </c>
      <c r="N328" s="11"/>
      <c r="O328" s="11"/>
      <c r="P328" s="11"/>
      <c r="Q328" s="22"/>
    </row>
    <row r="329" spans="1:17" x14ac:dyDescent="0.35">
      <c r="A329" s="6">
        <v>42826</v>
      </c>
      <c r="B329" s="7">
        <v>213462</v>
      </c>
      <c r="C329" s="8">
        <v>199976</v>
      </c>
      <c r="D329" s="9">
        <v>13486</v>
      </c>
      <c r="E329" s="28">
        <v>6.3E-2</v>
      </c>
      <c r="N329" s="11"/>
      <c r="O329" s="11"/>
      <c r="P329" s="11"/>
      <c r="Q329" s="22"/>
    </row>
    <row r="330" spans="1:17" x14ac:dyDescent="0.35">
      <c r="A330" s="23">
        <v>42856</v>
      </c>
      <c r="B330" s="7">
        <v>212647</v>
      </c>
      <c r="C330" s="8">
        <v>199584</v>
      </c>
      <c r="D330" s="9">
        <v>13063</v>
      </c>
      <c r="E330" s="20">
        <v>6.0999999999999999E-2</v>
      </c>
      <c r="N330" s="11"/>
      <c r="O330" s="11"/>
      <c r="P330" s="11"/>
      <c r="Q330" s="22"/>
    </row>
    <row r="331" spans="1:17" x14ac:dyDescent="0.35">
      <c r="A331" s="6">
        <v>42887</v>
      </c>
      <c r="B331" s="7">
        <v>213354</v>
      </c>
      <c r="C331" s="8">
        <v>199838</v>
      </c>
      <c r="D331" s="9">
        <v>13516</v>
      </c>
      <c r="E331" s="20">
        <v>6.3E-2</v>
      </c>
      <c r="N331" s="11"/>
      <c r="O331" s="11"/>
      <c r="P331" s="11"/>
      <c r="Q331" s="22"/>
    </row>
    <row r="332" spans="1:17" x14ac:dyDescent="0.35">
      <c r="A332" s="23">
        <v>42917</v>
      </c>
      <c r="B332" s="7">
        <v>211982</v>
      </c>
      <c r="C332" s="8">
        <v>199333</v>
      </c>
      <c r="D332" s="9">
        <v>12649</v>
      </c>
      <c r="E332" s="20">
        <v>0.06</v>
      </c>
      <c r="N332" s="11"/>
      <c r="O332" s="11"/>
      <c r="P332" s="11"/>
      <c r="Q332" s="22"/>
    </row>
    <row r="333" spans="1:17" x14ac:dyDescent="0.35">
      <c r="A333" s="6">
        <v>42948</v>
      </c>
      <c r="B333" s="7">
        <v>209390</v>
      </c>
      <c r="C333" s="12">
        <v>196905</v>
      </c>
      <c r="D333" s="13">
        <v>12485</v>
      </c>
      <c r="E333" s="27">
        <v>0.06</v>
      </c>
      <c r="N333" s="11"/>
      <c r="O333" s="11"/>
      <c r="P333" s="11"/>
      <c r="Q333" s="22"/>
    </row>
    <row r="334" spans="1:17" x14ac:dyDescent="0.35">
      <c r="A334" s="23">
        <v>42979</v>
      </c>
      <c r="B334" s="7">
        <v>208127</v>
      </c>
      <c r="C334" s="12">
        <v>196455</v>
      </c>
      <c r="D334" s="13">
        <v>11672</v>
      </c>
      <c r="E334" s="27">
        <v>5.6000000000000001E-2</v>
      </c>
      <c r="N334" s="11"/>
      <c r="O334" s="11"/>
      <c r="P334" s="11"/>
      <c r="Q334" s="22"/>
    </row>
    <row r="335" spans="1:17" x14ac:dyDescent="0.35">
      <c r="A335" s="6">
        <v>43009</v>
      </c>
      <c r="B335" s="7">
        <v>209124</v>
      </c>
      <c r="C335" s="12">
        <v>199510</v>
      </c>
      <c r="D335" s="13">
        <v>9614</v>
      </c>
      <c r="E335" s="27">
        <v>4.5999999999999999E-2</v>
      </c>
    </row>
    <row r="336" spans="1:17" x14ac:dyDescent="0.35">
      <c r="A336" s="23">
        <v>43040</v>
      </c>
      <c r="B336" s="7">
        <v>210274</v>
      </c>
      <c r="C336" s="12">
        <v>200847</v>
      </c>
      <c r="D336" s="13">
        <v>9427</v>
      </c>
      <c r="E336" s="27">
        <v>4.4999999999999998E-2</v>
      </c>
    </row>
    <row r="337" spans="1:5" ht="15" thickBot="1" x14ac:dyDescent="0.4">
      <c r="A337" s="6">
        <v>43070</v>
      </c>
      <c r="B337" s="14">
        <v>210675</v>
      </c>
      <c r="C337" s="15">
        <v>201793</v>
      </c>
      <c r="D337" s="16">
        <v>8882</v>
      </c>
      <c r="E337" s="29">
        <v>4.2000000000000003E-2</v>
      </c>
    </row>
    <row r="338" spans="1:5" x14ac:dyDescent="0.35">
      <c r="A338" s="23">
        <v>43101</v>
      </c>
      <c r="B338" s="24">
        <v>211658</v>
      </c>
      <c r="C338" s="25">
        <v>201838</v>
      </c>
      <c r="D338" s="26">
        <v>9820</v>
      </c>
      <c r="E338" s="28">
        <v>4.5999999999999999E-2</v>
      </c>
    </row>
    <row r="339" spans="1:5" x14ac:dyDescent="0.35">
      <c r="A339" s="23">
        <v>43132</v>
      </c>
      <c r="B339" s="7">
        <v>212997</v>
      </c>
      <c r="C339" s="8">
        <v>203946</v>
      </c>
      <c r="D339" s="9">
        <v>9051</v>
      </c>
      <c r="E339" s="28">
        <v>4.2000000000000003E-2</v>
      </c>
    </row>
    <row r="340" spans="1:5" x14ac:dyDescent="0.35">
      <c r="A340" s="23">
        <v>43160</v>
      </c>
      <c r="B340" s="7">
        <v>214213</v>
      </c>
      <c r="C340" s="8">
        <v>204410</v>
      </c>
      <c r="D340" s="9">
        <v>9803</v>
      </c>
      <c r="E340" s="28">
        <v>4.5999999999999999E-2</v>
      </c>
    </row>
    <row r="341" spans="1:5" x14ac:dyDescent="0.35">
      <c r="A341" s="23">
        <v>43191</v>
      </c>
      <c r="B341" s="7">
        <v>214065</v>
      </c>
      <c r="C341" s="8">
        <v>204506</v>
      </c>
      <c r="D341" s="9">
        <v>9559</v>
      </c>
      <c r="E341" s="28">
        <v>4.4999999999999998E-2</v>
      </c>
    </row>
    <row r="342" spans="1:5" x14ac:dyDescent="0.35">
      <c r="A342" s="23">
        <v>43221</v>
      </c>
      <c r="B342" s="7">
        <v>214034</v>
      </c>
      <c r="C342" s="8">
        <v>203629</v>
      </c>
      <c r="D342" s="9">
        <v>10405</v>
      </c>
      <c r="E342" s="20">
        <v>4.9000000000000002E-2</v>
      </c>
    </row>
    <row r="343" spans="1:5" x14ac:dyDescent="0.35">
      <c r="A343" s="23">
        <v>43252</v>
      </c>
      <c r="B343" s="7">
        <v>215539</v>
      </c>
      <c r="C343" s="8">
        <v>202333</v>
      </c>
      <c r="D343" s="9">
        <v>13206</v>
      </c>
      <c r="E343" s="20">
        <v>6.0999999999999999E-2</v>
      </c>
    </row>
    <row r="344" spans="1:5" x14ac:dyDescent="0.35">
      <c r="A344" s="23">
        <v>43282</v>
      </c>
      <c r="B344" s="7">
        <v>216814</v>
      </c>
      <c r="C344" s="12">
        <v>204061</v>
      </c>
      <c r="D344" s="13">
        <v>12753</v>
      </c>
      <c r="E344" s="27">
        <v>5.8999999999999997E-2</v>
      </c>
    </row>
    <row r="345" spans="1:5" x14ac:dyDescent="0.35">
      <c r="A345" s="23">
        <v>43313</v>
      </c>
      <c r="B345" s="7">
        <v>212661</v>
      </c>
      <c r="C345" s="12">
        <v>200979</v>
      </c>
      <c r="D345" s="13">
        <v>11682</v>
      </c>
      <c r="E345" s="27">
        <v>5.5E-2</v>
      </c>
    </row>
    <row r="346" spans="1:5" x14ac:dyDescent="0.35">
      <c r="A346" s="23">
        <v>43344</v>
      </c>
      <c r="B346" s="7">
        <v>209808</v>
      </c>
      <c r="C346" s="12">
        <v>199257</v>
      </c>
      <c r="D346" s="13">
        <v>10551</v>
      </c>
      <c r="E346" s="27">
        <v>0.05</v>
      </c>
    </row>
    <row r="347" spans="1:5" x14ac:dyDescent="0.35">
      <c r="A347" s="23">
        <v>43374</v>
      </c>
      <c r="B347" s="7">
        <v>210564</v>
      </c>
      <c r="C347" s="12">
        <v>200619</v>
      </c>
      <c r="D347" s="13">
        <v>9945</v>
      </c>
      <c r="E347" s="27">
        <v>4.7E-2</v>
      </c>
    </row>
    <row r="348" spans="1:5" x14ac:dyDescent="0.35">
      <c r="A348" s="23">
        <v>43405</v>
      </c>
      <c r="B348" s="7">
        <v>210069</v>
      </c>
      <c r="C348" s="12">
        <v>200511</v>
      </c>
      <c r="D348" s="13">
        <v>9558</v>
      </c>
      <c r="E348" s="27">
        <v>4.4999999999999998E-2</v>
      </c>
    </row>
    <row r="349" spans="1:5" ht="15" thickBot="1" x14ac:dyDescent="0.4">
      <c r="A349" s="23">
        <v>43435</v>
      </c>
      <c r="B349" s="14">
        <v>212096</v>
      </c>
      <c r="C349" s="15">
        <v>200424</v>
      </c>
      <c r="D349" s="16">
        <v>11672</v>
      </c>
      <c r="E349" s="29">
        <v>5.5E-2</v>
      </c>
    </row>
    <row r="350" spans="1:5" x14ac:dyDescent="0.35">
      <c r="A350" s="23">
        <v>43484</v>
      </c>
      <c r="B350" s="24">
        <v>210354</v>
      </c>
      <c r="C350" s="25">
        <v>199694</v>
      </c>
      <c r="D350" s="26">
        <v>10660</v>
      </c>
      <c r="E350" s="28">
        <v>5.0999999999999997E-2</v>
      </c>
    </row>
    <row r="351" spans="1:5" x14ac:dyDescent="0.35">
      <c r="A351" s="23">
        <v>43515</v>
      </c>
      <c r="B351" s="7">
        <v>211508</v>
      </c>
      <c r="C351" s="8">
        <v>202280</v>
      </c>
      <c r="D351" s="9">
        <v>9228</v>
      </c>
      <c r="E351" s="28">
        <v>4.3999999999999997E-2</v>
      </c>
    </row>
    <row r="352" spans="1:5" x14ac:dyDescent="0.35">
      <c r="A352" s="23">
        <v>43543</v>
      </c>
      <c r="B352" s="7">
        <v>211806</v>
      </c>
      <c r="C352" s="8">
        <v>203758</v>
      </c>
      <c r="D352" s="9">
        <v>8048</v>
      </c>
      <c r="E352" s="28">
        <v>3.3799999999999997E-2</v>
      </c>
    </row>
    <row r="353" spans="1:5" x14ac:dyDescent="0.35">
      <c r="A353" s="23">
        <v>43574</v>
      </c>
      <c r="B353" s="7">
        <v>211372</v>
      </c>
      <c r="C353" s="8">
        <v>204085</v>
      </c>
      <c r="D353" s="9">
        <v>7287</v>
      </c>
      <c r="E353" s="28">
        <v>3.4000000000000002E-2</v>
      </c>
    </row>
    <row r="354" spans="1:5" x14ac:dyDescent="0.35">
      <c r="A354" s="23">
        <v>43604</v>
      </c>
      <c r="B354" s="7">
        <v>213640</v>
      </c>
      <c r="C354" s="8">
        <v>204930</v>
      </c>
      <c r="D354" s="9">
        <v>8710</v>
      </c>
      <c r="E354" s="20">
        <v>4.1000000000000002E-2</v>
      </c>
    </row>
    <row r="355" spans="1:5" x14ac:dyDescent="0.35">
      <c r="A355" s="23">
        <v>43635</v>
      </c>
      <c r="B355" s="7">
        <v>216345</v>
      </c>
      <c r="C355" s="8">
        <v>205106</v>
      </c>
      <c r="D355" s="9">
        <v>11239</v>
      </c>
      <c r="E355" s="20">
        <v>5.1999999999999998E-2</v>
      </c>
    </row>
    <row r="356" spans="1:5" x14ac:dyDescent="0.35">
      <c r="A356" s="23">
        <v>43665</v>
      </c>
      <c r="B356" s="7">
        <v>216392</v>
      </c>
      <c r="C356" s="12">
        <v>205567</v>
      </c>
      <c r="D356" s="13">
        <v>10825</v>
      </c>
      <c r="E356" s="27">
        <v>0.05</v>
      </c>
    </row>
    <row r="357" spans="1:5" x14ac:dyDescent="0.35">
      <c r="A357" s="23">
        <v>43696</v>
      </c>
      <c r="B357" s="24">
        <v>213223</v>
      </c>
      <c r="C357" s="12">
        <v>203233</v>
      </c>
      <c r="D357" s="13">
        <v>9900</v>
      </c>
      <c r="E357" s="27">
        <v>4.7E-2</v>
      </c>
    </row>
    <row r="358" spans="1:5" x14ac:dyDescent="0.35">
      <c r="A358" s="23">
        <v>43727</v>
      </c>
      <c r="B358" s="7">
        <v>212508</v>
      </c>
      <c r="C358" s="12">
        <v>203039</v>
      </c>
      <c r="D358" s="13">
        <v>9469</v>
      </c>
      <c r="E358" s="27">
        <v>4.4999999999999998E-2</v>
      </c>
    </row>
    <row r="359" spans="1:5" x14ac:dyDescent="0.35">
      <c r="A359" s="23">
        <v>43757</v>
      </c>
      <c r="B359" s="7">
        <v>212318</v>
      </c>
      <c r="C359" s="12">
        <v>202466</v>
      </c>
      <c r="D359" s="13">
        <v>9852</v>
      </c>
      <c r="E359" s="27">
        <v>4.5999999999999999E-2</v>
      </c>
    </row>
    <row r="360" spans="1:5" x14ac:dyDescent="0.35">
      <c r="A360" s="23">
        <v>43788</v>
      </c>
      <c r="B360" s="7">
        <v>211512</v>
      </c>
      <c r="C360" s="12">
        <v>201324</v>
      </c>
      <c r="D360" s="13">
        <v>10188</v>
      </c>
      <c r="E360" s="27">
        <v>4.8000000000000001E-2</v>
      </c>
    </row>
    <row r="361" spans="1:5" ht="15" thickBot="1" x14ac:dyDescent="0.4">
      <c r="A361" s="38">
        <v>43818</v>
      </c>
      <c r="B361" s="39">
        <v>210614</v>
      </c>
      <c r="C361" s="40">
        <v>200321</v>
      </c>
      <c r="D361" s="41">
        <v>10293</v>
      </c>
      <c r="E361" s="42">
        <v>4.9000000000000002E-2</v>
      </c>
    </row>
    <row r="362" spans="1:5" x14ac:dyDescent="0.35">
      <c r="A362" s="43">
        <v>43849</v>
      </c>
      <c r="B362" s="45">
        <v>211278</v>
      </c>
      <c r="C362" s="46">
        <v>199313</v>
      </c>
      <c r="D362" s="45">
        <v>11965</v>
      </c>
      <c r="E362" s="49">
        <v>5.7000000000000002E-2</v>
      </c>
    </row>
    <row r="363" spans="1:5" x14ac:dyDescent="0.35">
      <c r="A363" s="44">
        <v>43880</v>
      </c>
      <c r="B363" s="7">
        <v>209906</v>
      </c>
      <c r="C363" s="47">
        <v>200866</v>
      </c>
      <c r="D363" s="7">
        <v>9040</v>
      </c>
      <c r="E363" s="50">
        <v>4.2999999999999997E-2</v>
      </c>
    </row>
    <row r="364" spans="1:5" x14ac:dyDescent="0.35">
      <c r="A364" s="44">
        <v>43909</v>
      </c>
      <c r="B364" s="7">
        <v>213064</v>
      </c>
      <c r="C364" s="47">
        <v>199368</v>
      </c>
      <c r="D364" s="7">
        <v>13696</v>
      </c>
      <c r="E364" s="50">
        <v>6.4000000000000001E-2</v>
      </c>
    </row>
    <row r="365" spans="1:5" x14ac:dyDescent="0.35">
      <c r="A365" s="44">
        <v>43940</v>
      </c>
      <c r="B365" s="7">
        <v>193218</v>
      </c>
      <c r="C365" s="47">
        <v>167844</v>
      </c>
      <c r="D365" s="7">
        <v>25374</v>
      </c>
      <c r="E365" s="50">
        <v>0.13100000000000001</v>
      </c>
    </row>
    <row r="366" spans="1:5" x14ac:dyDescent="0.35">
      <c r="A366" s="44">
        <v>43970</v>
      </c>
      <c r="B366" s="7">
        <v>206718</v>
      </c>
      <c r="C366" s="47">
        <v>180988</v>
      </c>
      <c r="D366" s="7">
        <v>25730</v>
      </c>
      <c r="E366" s="50">
        <v>0.124</v>
      </c>
    </row>
    <row r="367" spans="1:5" x14ac:dyDescent="0.35">
      <c r="A367" s="44">
        <v>44001</v>
      </c>
      <c r="B367" s="7">
        <v>209165</v>
      </c>
      <c r="C367" s="47">
        <v>189896</v>
      </c>
      <c r="D367" s="7">
        <v>19269</v>
      </c>
      <c r="E367" s="50">
        <v>9.1999999999999998E-2</v>
      </c>
    </row>
    <row r="368" spans="1:5" x14ac:dyDescent="0.35">
      <c r="A368" s="44">
        <v>44031</v>
      </c>
      <c r="B368" s="7">
        <v>211310</v>
      </c>
      <c r="C368" s="47">
        <v>192101</v>
      </c>
      <c r="D368" s="7">
        <v>19209</v>
      </c>
      <c r="E368" s="50">
        <v>9.0999999999999998E-2</v>
      </c>
    </row>
    <row r="369" spans="1:5" x14ac:dyDescent="0.35">
      <c r="A369" s="44">
        <v>44062</v>
      </c>
      <c r="B369" s="7">
        <v>216493</v>
      </c>
      <c r="C369" s="47">
        <v>200496</v>
      </c>
      <c r="D369" s="7">
        <v>15997</v>
      </c>
      <c r="E369" s="50">
        <v>7.3999999999999996E-2</v>
      </c>
    </row>
    <row r="370" spans="1:5" x14ac:dyDescent="0.35">
      <c r="A370" s="44">
        <v>44093</v>
      </c>
      <c r="B370" s="7">
        <v>215538</v>
      </c>
      <c r="C370" s="47">
        <v>199815</v>
      </c>
      <c r="D370" s="7">
        <v>15723</v>
      </c>
      <c r="E370" s="50">
        <v>7.2999999999999995E-2</v>
      </c>
    </row>
    <row r="371" spans="1:5" x14ac:dyDescent="0.35">
      <c r="A371" s="44">
        <v>44123</v>
      </c>
      <c r="B371" s="7">
        <v>215783</v>
      </c>
      <c r="C371" s="47">
        <v>198108</v>
      </c>
      <c r="D371" s="7">
        <v>17675</v>
      </c>
      <c r="E371" s="50">
        <v>8.2000000000000003E-2</v>
      </c>
    </row>
    <row r="372" spans="1:5" x14ac:dyDescent="0.35">
      <c r="A372" s="44">
        <v>44154</v>
      </c>
      <c r="B372" s="7">
        <v>213168</v>
      </c>
      <c r="C372" s="47">
        <v>197537</v>
      </c>
      <c r="D372" s="7">
        <v>15631</v>
      </c>
      <c r="E372" s="50">
        <v>7.2999999999999995E-2</v>
      </c>
    </row>
    <row r="373" spans="1:5" ht="15" thickBot="1" x14ac:dyDescent="0.4">
      <c r="A373" s="63">
        <v>44184</v>
      </c>
      <c r="B373" s="14">
        <v>212283</v>
      </c>
      <c r="C373" s="48">
        <v>199150</v>
      </c>
      <c r="D373" s="14">
        <v>13133</v>
      </c>
      <c r="E373" s="51">
        <v>6.2E-2</v>
      </c>
    </row>
    <row r="374" spans="1:5" x14ac:dyDescent="0.35">
      <c r="A374" s="64">
        <v>44215</v>
      </c>
      <c r="B374" s="60">
        <v>207360</v>
      </c>
      <c r="C374" s="46">
        <v>192888</v>
      </c>
      <c r="D374" s="45">
        <v>14472</v>
      </c>
      <c r="E374" s="49">
        <v>7.0000000000000007E-2</v>
      </c>
    </row>
    <row r="375" spans="1:5" x14ac:dyDescent="0.35">
      <c r="A375" s="6">
        <v>44246</v>
      </c>
      <c r="B375" s="61">
        <v>207014</v>
      </c>
      <c r="C375" s="47">
        <v>193533</v>
      </c>
      <c r="D375" s="7">
        <v>13481</v>
      </c>
      <c r="E375" s="50">
        <v>6.5000000000000002E-2</v>
      </c>
    </row>
    <row r="376" spans="1:5" x14ac:dyDescent="0.35">
      <c r="A376" s="6">
        <v>44274</v>
      </c>
      <c r="B376" s="61">
        <v>210944</v>
      </c>
      <c r="C376" s="47">
        <v>197539</v>
      </c>
      <c r="D376" s="7">
        <v>13405</v>
      </c>
      <c r="E376" s="50">
        <v>6.4000000000000001E-2</v>
      </c>
    </row>
    <row r="377" spans="1:5" x14ac:dyDescent="0.35">
      <c r="A377" s="6">
        <v>44305</v>
      </c>
      <c r="B377" s="61">
        <v>210272</v>
      </c>
      <c r="C377" s="47">
        <v>197710</v>
      </c>
      <c r="D377" s="7">
        <v>12562</v>
      </c>
      <c r="E377" s="50">
        <v>0.06</v>
      </c>
    </row>
    <row r="378" spans="1:5" x14ac:dyDescent="0.35">
      <c r="A378" s="6">
        <v>44335</v>
      </c>
      <c r="B378" s="61">
        <v>212121</v>
      </c>
      <c r="C378" s="47">
        <v>199383</v>
      </c>
      <c r="D378" s="7">
        <v>12738</v>
      </c>
      <c r="E378" s="50">
        <v>0.06</v>
      </c>
    </row>
    <row r="379" spans="1:5" x14ac:dyDescent="0.35">
      <c r="A379" s="6">
        <v>44366</v>
      </c>
      <c r="B379" s="61">
        <v>214251</v>
      </c>
      <c r="C379" s="47">
        <v>200052</v>
      </c>
      <c r="D379" s="7">
        <v>14199</v>
      </c>
      <c r="E379" s="50">
        <v>6.6000000000000003E-2</v>
      </c>
    </row>
    <row r="380" spans="1:5" x14ac:dyDescent="0.35">
      <c r="A380" s="6">
        <v>44396</v>
      </c>
      <c r="B380" s="61">
        <v>215102</v>
      </c>
      <c r="C380" s="47">
        <v>203038</v>
      </c>
      <c r="D380" s="7">
        <v>12064</v>
      </c>
      <c r="E380" s="50">
        <v>5.6000000000000001E-2</v>
      </c>
    </row>
    <row r="381" spans="1:5" x14ac:dyDescent="0.35">
      <c r="A381" s="6">
        <v>44427</v>
      </c>
      <c r="B381" s="61">
        <v>211435</v>
      </c>
      <c r="C381" s="47">
        <v>201029</v>
      </c>
      <c r="D381" s="7">
        <v>10406</v>
      </c>
      <c r="E381" s="50">
        <v>4.9000000000000002E-2</v>
      </c>
    </row>
    <row r="382" spans="1:5" x14ac:dyDescent="0.35">
      <c r="A382" s="6">
        <v>44458</v>
      </c>
      <c r="B382" s="61">
        <v>210968</v>
      </c>
      <c r="C382" s="47">
        <v>202034</v>
      </c>
      <c r="D382" s="7">
        <v>8934</v>
      </c>
      <c r="E382" s="50">
        <v>4.2000000000000003E-2</v>
      </c>
    </row>
    <row r="383" spans="1:5" x14ac:dyDescent="0.35">
      <c r="A383" s="6">
        <v>44488</v>
      </c>
      <c r="B383" s="61">
        <v>209826</v>
      </c>
      <c r="C383" s="47">
        <v>201801</v>
      </c>
      <c r="D383" s="7">
        <v>8025</v>
      </c>
      <c r="E383" s="50">
        <v>3.7999999999999999E-2</v>
      </c>
    </row>
    <row r="384" spans="1:5" x14ac:dyDescent="0.35">
      <c r="A384" s="6">
        <v>44519</v>
      </c>
      <c r="B384" s="61">
        <v>210071</v>
      </c>
      <c r="C384" s="47">
        <v>202472</v>
      </c>
      <c r="D384" s="7">
        <v>7599</v>
      </c>
      <c r="E384" s="50">
        <v>3.5999999999999997E-2</v>
      </c>
    </row>
    <row r="385" spans="1:5" ht="15" thickBot="1" x14ac:dyDescent="0.4">
      <c r="A385" s="17">
        <v>44549</v>
      </c>
      <c r="B385" s="62">
        <v>208862</v>
      </c>
      <c r="C385" s="48">
        <v>201880</v>
      </c>
      <c r="D385" s="14">
        <v>6982</v>
      </c>
      <c r="E385" s="51">
        <v>3.3000000000000002E-2</v>
      </c>
    </row>
    <row r="386" spans="1:5" x14ac:dyDescent="0.35">
      <c r="A386" s="64">
        <v>44583</v>
      </c>
      <c r="B386" s="60">
        <v>210787</v>
      </c>
      <c r="C386" s="46">
        <v>202746</v>
      </c>
      <c r="D386" s="45">
        <v>8041</v>
      </c>
      <c r="E386" s="49">
        <v>3.7999999999999999E-2</v>
      </c>
    </row>
    <row r="387" spans="1:5" x14ac:dyDescent="0.35">
      <c r="A387" s="6">
        <v>44614</v>
      </c>
      <c r="B387" s="61">
        <v>212856</v>
      </c>
      <c r="C387" s="47">
        <v>205565</v>
      </c>
      <c r="D387" s="7">
        <v>7291</v>
      </c>
      <c r="E387" s="50">
        <v>3.4000000000000002E-2</v>
      </c>
    </row>
    <row r="388" spans="1:5" x14ac:dyDescent="0.35">
      <c r="A388" s="6">
        <v>44642</v>
      </c>
      <c r="B388" s="61">
        <v>215304</v>
      </c>
      <c r="C388" s="47">
        <v>207887</v>
      </c>
      <c r="D388" s="7">
        <v>7417</v>
      </c>
      <c r="E388" s="50">
        <v>3.4000000000000002E-2</v>
      </c>
    </row>
    <row r="389" spans="1:5" x14ac:dyDescent="0.35">
      <c r="A389" s="6">
        <v>44673</v>
      </c>
      <c r="B389" s="61">
        <v>217558</v>
      </c>
      <c r="C389" s="47">
        <v>210795</v>
      </c>
      <c r="D389" s="7">
        <v>6763</v>
      </c>
      <c r="E389" s="50">
        <v>3.1E-2</v>
      </c>
    </row>
    <row r="390" spans="1:5" x14ac:dyDescent="0.35">
      <c r="A390" s="6">
        <v>44703</v>
      </c>
      <c r="B390" s="61">
        <v>218080</v>
      </c>
      <c r="C390" s="47">
        <v>211131</v>
      </c>
      <c r="D390" s="7">
        <v>6949</v>
      </c>
      <c r="E390" s="50">
        <v>3.2000000000000001E-2</v>
      </c>
    </row>
    <row r="391" spans="1:5" x14ac:dyDescent="0.35">
      <c r="A391" s="6">
        <v>44734</v>
      </c>
      <c r="B391" s="61">
        <v>220457</v>
      </c>
      <c r="C391" s="47">
        <v>211359</v>
      </c>
      <c r="D391" s="7">
        <v>9098</v>
      </c>
      <c r="E391" s="50">
        <v>4.1000000000000002E-2</v>
      </c>
    </row>
    <row r="392" spans="1:5" x14ac:dyDescent="0.35">
      <c r="A392" s="6">
        <v>44764</v>
      </c>
      <c r="B392" s="61">
        <v>219480</v>
      </c>
      <c r="C392" s="47">
        <v>210725</v>
      </c>
      <c r="D392" s="7">
        <v>8755</v>
      </c>
      <c r="E392" s="50">
        <v>0.04</v>
      </c>
    </row>
    <row r="393" spans="1:5" x14ac:dyDescent="0.35">
      <c r="A393" s="6">
        <v>44795</v>
      </c>
      <c r="B393" s="61">
        <v>215880</v>
      </c>
      <c r="C393" s="47">
        <v>208689</v>
      </c>
      <c r="D393" s="7">
        <v>7191</v>
      </c>
      <c r="E393" s="50">
        <v>3.3000000000000002E-2</v>
      </c>
    </row>
    <row r="394" spans="1:5" x14ac:dyDescent="0.35">
      <c r="A394" s="6">
        <v>44826</v>
      </c>
      <c r="B394" s="61">
        <v>216900</v>
      </c>
      <c r="C394" s="47">
        <v>209993</v>
      </c>
      <c r="D394" s="7">
        <v>6907</v>
      </c>
      <c r="E394" s="50">
        <v>3.2000000000000001E-2</v>
      </c>
    </row>
    <row r="395" spans="1:5" ht="13.5" customHeight="1" x14ac:dyDescent="0.35">
      <c r="A395" s="6">
        <v>44856</v>
      </c>
      <c r="B395" s="61">
        <v>216358</v>
      </c>
      <c r="C395" s="47">
        <v>210309</v>
      </c>
      <c r="D395" s="7">
        <v>6049</v>
      </c>
      <c r="E395" s="50">
        <v>2.8000000000000001E-2</v>
      </c>
    </row>
    <row r="396" spans="1:5" x14ac:dyDescent="0.35">
      <c r="A396" s="6">
        <v>44887</v>
      </c>
      <c r="B396" s="61">
        <v>217584</v>
      </c>
      <c r="C396" s="47">
        <v>211790</v>
      </c>
      <c r="D396" s="7">
        <v>5794</v>
      </c>
      <c r="E396" s="50">
        <v>2.7E-2</v>
      </c>
    </row>
    <row r="397" spans="1:5" ht="15" thickBot="1" x14ac:dyDescent="0.4">
      <c r="A397" s="17">
        <v>44917</v>
      </c>
      <c r="B397" s="62">
        <v>215089</v>
      </c>
      <c r="C397" s="48">
        <v>208467</v>
      </c>
      <c r="D397" s="14">
        <v>6622</v>
      </c>
      <c r="E397" s="51">
        <v>3.1E-2</v>
      </c>
    </row>
    <row r="398" spans="1:5" x14ac:dyDescent="0.35">
      <c r="A398" s="64">
        <v>44948</v>
      </c>
      <c r="B398" s="60">
        <v>212366</v>
      </c>
      <c r="C398" s="46">
        <v>205080</v>
      </c>
      <c r="D398" s="45">
        <v>7286</v>
      </c>
      <c r="E398" s="49">
        <v>3.4000000000000002E-2</v>
      </c>
    </row>
    <row r="399" spans="1:5" x14ac:dyDescent="0.35">
      <c r="A399" s="6">
        <v>44979</v>
      </c>
      <c r="B399" s="61">
        <v>214565</v>
      </c>
      <c r="C399" s="47">
        <v>207307</v>
      </c>
      <c r="D399" s="7">
        <v>7258</v>
      </c>
      <c r="E399" s="50">
        <v>3.4000000000000002E-2</v>
      </c>
    </row>
    <row r="400" spans="1:5" x14ac:dyDescent="0.35">
      <c r="A400" s="6">
        <v>45007</v>
      </c>
      <c r="B400" s="61">
        <v>215622</v>
      </c>
      <c r="C400" s="47">
        <v>208870</v>
      </c>
      <c r="D400" s="7">
        <v>6752</v>
      </c>
      <c r="E400" s="50">
        <v>3.1E-2</v>
      </c>
    </row>
    <row r="401" spans="1:5" x14ac:dyDescent="0.35">
      <c r="A401" s="6">
        <v>45038</v>
      </c>
      <c r="B401" s="61">
        <v>216232</v>
      </c>
      <c r="C401" s="47">
        <v>209712</v>
      </c>
      <c r="D401" s="7">
        <v>6520</v>
      </c>
      <c r="E401" s="50">
        <v>0.03</v>
      </c>
    </row>
    <row r="402" spans="1:5" x14ac:dyDescent="0.35">
      <c r="A402" s="6">
        <v>45068</v>
      </c>
      <c r="B402" s="61">
        <v>215711</v>
      </c>
      <c r="C402" s="47">
        <v>207706</v>
      </c>
      <c r="D402" s="7">
        <v>8005</v>
      </c>
      <c r="E402" s="50">
        <v>3.6999999999999998E-2</v>
      </c>
    </row>
    <row r="403" spans="1:5" x14ac:dyDescent="0.35">
      <c r="A403" s="6">
        <v>45099</v>
      </c>
      <c r="B403" s="61">
        <v>216821</v>
      </c>
      <c r="C403" s="47">
        <v>207937</v>
      </c>
      <c r="D403" s="7">
        <v>8884</v>
      </c>
      <c r="E403" s="50">
        <v>4.1000000000000002E-2</v>
      </c>
    </row>
    <row r="404" spans="1:5" x14ac:dyDescent="0.35">
      <c r="A404" s="6">
        <v>45129</v>
      </c>
      <c r="B404" s="61">
        <v>214953</v>
      </c>
      <c r="C404" s="47">
        <v>208547</v>
      </c>
      <c r="D404" s="7">
        <v>6406</v>
      </c>
      <c r="E404" s="50">
        <v>0.03</v>
      </c>
    </row>
    <row r="405" spans="1:5" ht="13.5" customHeight="1" x14ac:dyDescent="0.35">
      <c r="A405" s="6">
        <v>45160</v>
      </c>
      <c r="B405" s="61">
        <v>212950</v>
      </c>
      <c r="C405" s="47">
        <v>206240</v>
      </c>
      <c r="D405" s="7">
        <v>6710</v>
      </c>
      <c r="E405" s="50">
        <v>3.2000000000000001E-2</v>
      </c>
    </row>
    <row r="406" spans="1:5" x14ac:dyDescent="0.35">
      <c r="A406" s="6">
        <v>45191</v>
      </c>
      <c r="B406" s="61">
        <v>213802</v>
      </c>
      <c r="C406" s="47">
        <v>206442</v>
      </c>
      <c r="D406" s="7">
        <v>7360</v>
      </c>
      <c r="E406" s="50">
        <v>3.4000000000000002E-2</v>
      </c>
    </row>
    <row r="407" spans="1:5" x14ac:dyDescent="0.35">
      <c r="A407" s="6">
        <v>45221</v>
      </c>
      <c r="B407" s="61">
        <v>213337</v>
      </c>
      <c r="C407" s="47">
        <v>205886</v>
      </c>
      <c r="D407" s="7">
        <v>7451</v>
      </c>
      <c r="E407" s="50">
        <v>3.5000000000000003E-2</v>
      </c>
    </row>
    <row r="408" spans="1:5" x14ac:dyDescent="0.35">
      <c r="A408" s="6">
        <v>45252</v>
      </c>
      <c r="B408" s="61">
        <v>212694</v>
      </c>
      <c r="C408" s="47">
        <v>205631</v>
      </c>
      <c r="D408" s="7">
        <v>7063</v>
      </c>
      <c r="E408" s="50">
        <v>3.3000000000000002E-2</v>
      </c>
    </row>
    <row r="409" spans="1:5" ht="15" thickBot="1" x14ac:dyDescent="0.4">
      <c r="A409" s="17">
        <v>45282</v>
      </c>
      <c r="B409" s="62">
        <v>211323</v>
      </c>
      <c r="C409" s="48">
        <v>203634</v>
      </c>
      <c r="D409" s="14">
        <v>7689</v>
      </c>
      <c r="E409" s="51">
        <v>3.5999999999999997E-2</v>
      </c>
    </row>
    <row r="410" spans="1:5" x14ac:dyDescent="0.35">
      <c r="A410" s="64">
        <v>45313</v>
      </c>
      <c r="B410" s="60">
        <v>212171</v>
      </c>
      <c r="C410" s="46">
        <v>203458</v>
      </c>
      <c r="D410" s="45">
        <v>8713</v>
      </c>
      <c r="E410" s="49">
        <v>4.1000000000000002E-2</v>
      </c>
    </row>
    <row r="411" spans="1:5" x14ac:dyDescent="0.35">
      <c r="A411" s="6">
        <v>45344</v>
      </c>
      <c r="B411" s="61">
        <v>212343</v>
      </c>
      <c r="C411" s="47">
        <v>203305</v>
      </c>
      <c r="D411" s="7">
        <v>9038</v>
      </c>
      <c r="E411" s="50">
        <v>4.2999999999999997E-2</v>
      </c>
    </row>
    <row r="412" spans="1:5" x14ac:dyDescent="0.35">
      <c r="A412" s="23">
        <v>45373</v>
      </c>
      <c r="B412" s="61">
        <v>214850</v>
      </c>
      <c r="C412" s="47">
        <v>205496</v>
      </c>
      <c r="D412" s="7">
        <v>9354</v>
      </c>
      <c r="E412" s="50">
        <v>4.3999999999999997E-2</v>
      </c>
    </row>
    <row r="413" spans="1:5" x14ac:dyDescent="0.35">
      <c r="A413" s="6">
        <v>45404</v>
      </c>
      <c r="B413" s="61">
        <v>214539</v>
      </c>
      <c r="C413" s="47">
        <v>207506</v>
      </c>
      <c r="D413" s="7">
        <v>7033</v>
      </c>
      <c r="E413" s="50">
        <v>3.3000000000000002E-2</v>
      </c>
    </row>
    <row r="414" spans="1:5" x14ac:dyDescent="0.35">
      <c r="A414" s="23">
        <v>45434</v>
      </c>
      <c r="B414" s="61">
        <v>212582</v>
      </c>
      <c r="C414" s="47">
        <v>205317</v>
      </c>
      <c r="D414" s="7">
        <v>7265</v>
      </c>
      <c r="E414" s="50">
        <v>3.4000000000000002E-2</v>
      </c>
    </row>
    <row r="415" spans="1:5" x14ac:dyDescent="0.35">
      <c r="A415" s="6">
        <v>45465</v>
      </c>
      <c r="B415" s="61">
        <v>216124</v>
      </c>
      <c r="C415" s="47">
        <v>206941</v>
      </c>
      <c r="D415" s="7">
        <v>9183</v>
      </c>
      <c r="E415" s="50">
        <v>4.2999999999999997E-2</v>
      </c>
    </row>
    <row r="416" spans="1:5" x14ac:dyDescent="0.35">
      <c r="A416" s="23">
        <v>45495</v>
      </c>
      <c r="B416" s="61">
        <v>217468</v>
      </c>
      <c r="C416" s="47">
        <v>208833</v>
      </c>
      <c r="D416" s="7">
        <v>8635</v>
      </c>
      <c r="E416" s="50">
        <v>0.04</v>
      </c>
    </row>
    <row r="417" spans="1:5" ht="13.5" customHeight="1" x14ac:dyDescent="0.35">
      <c r="A417" s="6">
        <v>45526</v>
      </c>
      <c r="B417" s="61">
        <v>214889</v>
      </c>
      <c r="C417" s="47">
        <v>206277</v>
      </c>
      <c r="D417" s="7">
        <v>8612</v>
      </c>
      <c r="E417" s="50">
        <v>0.04</v>
      </c>
    </row>
    <row r="418" spans="1:5" x14ac:dyDescent="0.35">
      <c r="A418" s="23">
        <v>45557</v>
      </c>
      <c r="B418" s="61">
        <v>213189</v>
      </c>
      <c r="C418" s="47">
        <v>204281</v>
      </c>
      <c r="D418" s="7">
        <v>8909</v>
      </c>
      <c r="E418" s="50">
        <v>4.2000000000000003E-2</v>
      </c>
    </row>
    <row r="419" spans="1:5" x14ac:dyDescent="0.35">
      <c r="A419" s="6">
        <v>45587</v>
      </c>
      <c r="B419" s="61">
        <v>212379</v>
      </c>
      <c r="C419" s="47">
        <v>203066</v>
      </c>
      <c r="D419" s="7">
        <v>9313</v>
      </c>
      <c r="E419" s="50">
        <v>4.3999999999999997E-2</v>
      </c>
    </row>
    <row r="420" spans="1:5" x14ac:dyDescent="0.35">
      <c r="A420" s="23">
        <v>45618</v>
      </c>
      <c r="B420" s="61">
        <v>212239</v>
      </c>
      <c r="C420" s="47">
        <v>203427</v>
      </c>
      <c r="D420" s="7">
        <v>8812</v>
      </c>
      <c r="E420" s="50">
        <v>4.2000000000000003E-2</v>
      </c>
    </row>
    <row r="421" spans="1:5" ht="15" thickBot="1" x14ac:dyDescent="0.4">
      <c r="A421" s="17">
        <v>45648</v>
      </c>
      <c r="B421" s="62">
        <v>211908</v>
      </c>
      <c r="C421" s="48">
        <v>203554</v>
      </c>
      <c r="D421" s="14">
        <v>8354</v>
      </c>
      <c r="E421" s="51">
        <v>3.9E-2</v>
      </c>
    </row>
    <row r="422" spans="1:5" x14ac:dyDescent="0.35">
      <c r="A422" s="64">
        <v>45679</v>
      </c>
      <c r="B422" s="60">
        <v>194481</v>
      </c>
      <c r="C422" s="46">
        <v>187174</v>
      </c>
      <c r="D422" s="45">
        <v>7307</v>
      </c>
      <c r="E422" s="49">
        <v>3.7999999999999999E-2</v>
      </c>
    </row>
    <row r="423" spans="1:5" x14ac:dyDescent="0.35">
      <c r="A423" s="6">
        <v>45710</v>
      </c>
      <c r="B423" s="61">
        <v>195981</v>
      </c>
      <c r="C423" s="47">
        <v>188879</v>
      </c>
      <c r="D423" s="7">
        <v>7102</v>
      </c>
      <c r="E423" s="50">
        <v>3.5999999999999997E-2</v>
      </c>
    </row>
    <row r="424" spans="1:5" x14ac:dyDescent="0.35">
      <c r="A424" s="23">
        <v>45738</v>
      </c>
      <c r="B424" s="61">
        <v>198109</v>
      </c>
      <c r="C424" s="47">
        <v>190462</v>
      </c>
      <c r="D424" s="7">
        <v>7647</v>
      </c>
      <c r="E424" s="50">
        <v>3.9E-2</v>
      </c>
    </row>
    <row r="425" spans="1:5" x14ac:dyDescent="0.35">
      <c r="A425" s="6">
        <v>45769</v>
      </c>
      <c r="B425" s="61">
        <v>198223</v>
      </c>
      <c r="C425" s="47">
        <v>191423</v>
      </c>
      <c r="D425" s="7">
        <v>6800</v>
      </c>
      <c r="E425" s="50">
        <v>3.4000000000000002E-2</v>
      </c>
    </row>
    <row r="426" spans="1:5" x14ac:dyDescent="0.35">
      <c r="A426" s="23">
        <v>45799</v>
      </c>
      <c r="B426" s="61">
        <v>198713</v>
      </c>
      <c r="C426" s="47">
        <v>190666</v>
      </c>
      <c r="D426" s="7">
        <v>8047</v>
      </c>
      <c r="E426" s="50">
        <v>0.04</v>
      </c>
    </row>
    <row r="427" spans="1:5" x14ac:dyDescent="0.35">
      <c r="A427" s="6">
        <v>45830</v>
      </c>
      <c r="B427" s="61">
        <v>200569</v>
      </c>
      <c r="C427" s="47">
        <v>191983</v>
      </c>
      <c r="D427" s="7">
        <v>8586</v>
      </c>
      <c r="E427" s="50">
        <v>4.2999999999999997E-2</v>
      </c>
    </row>
    <row r="428" spans="1:5" x14ac:dyDescent="0.35">
      <c r="A428" s="23">
        <v>45860</v>
      </c>
      <c r="B428" s="61">
        <v>199834</v>
      </c>
      <c r="C428" s="47">
        <v>191863</v>
      </c>
      <c r="D428" s="7">
        <v>7971</v>
      </c>
      <c r="E428" s="50">
        <v>0.04</v>
      </c>
    </row>
    <row r="429" spans="1:5" ht="13.5" customHeight="1" x14ac:dyDescent="0.35">
      <c r="A429" s="6">
        <v>45891</v>
      </c>
      <c r="B429" s="61">
        <v>198266</v>
      </c>
      <c r="C429" s="47">
        <v>190862</v>
      </c>
      <c r="D429" s="7">
        <v>7404</v>
      </c>
      <c r="E429" s="50">
        <v>3.6999999999999998E-2</v>
      </c>
    </row>
    <row r="430" spans="1:5" x14ac:dyDescent="0.35">
      <c r="A430" s="23">
        <v>45922</v>
      </c>
      <c r="B430" s="61"/>
      <c r="C430" s="47"/>
      <c r="D430" s="7"/>
      <c r="E430" s="50"/>
    </row>
    <row r="431" spans="1:5" x14ac:dyDescent="0.35">
      <c r="A431" s="6">
        <v>45952</v>
      </c>
      <c r="B431" s="61"/>
      <c r="C431" s="47"/>
      <c r="D431" s="7"/>
      <c r="E431" s="50"/>
    </row>
    <row r="432" spans="1:5" x14ac:dyDescent="0.35">
      <c r="A432" s="23">
        <v>45983</v>
      </c>
      <c r="B432" s="61"/>
      <c r="C432" s="47"/>
      <c r="D432" s="7"/>
      <c r="E432" s="50"/>
    </row>
    <row r="433" spans="1:5" ht="15" thickBot="1" x14ac:dyDescent="0.4">
      <c r="A433" s="17">
        <v>46013</v>
      </c>
      <c r="B433" s="62"/>
      <c r="C433" s="48"/>
      <c r="D433" s="14"/>
      <c r="E433" s="51"/>
    </row>
    <row r="434" spans="1:5" ht="15" thickBot="1" x14ac:dyDescent="0.4"/>
    <row r="435" spans="1:5" ht="29" x14ac:dyDescent="0.35">
      <c r="A435" s="1" t="s">
        <v>5</v>
      </c>
      <c r="B435" s="2" t="s">
        <v>1</v>
      </c>
      <c r="C435" s="52" t="s">
        <v>2</v>
      </c>
      <c r="D435" s="2" t="s">
        <v>3</v>
      </c>
      <c r="E435" s="2" t="s">
        <v>4</v>
      </c>
    </row>
    <row r="436" spans="1:5" x14ac:dyDescent="0.35">
      <c r="A436" s="19">
        <v>1990</v>
      </c>
      <c r="B436" s="10">
        <f>AVERAGE(B2:B13)</f>
        <v>172672.5</v>
      </c>
      <c r="C436" s="53">
        <f>AVERAGE(C2:C13)</f>
        <v>164333.66666666666</v>
      </c>
      <c r="D436" s="10">
        <f>AVERAGE(D2:D13)</f>
        <v>8338.8333333333339</v>
      </c>
      <c r="E436" s="20">
        <f>AVERAGE(E2:E13)</f>
        <v>4.8224185204788002E-2</v>
      </c>
    </row>
    <row r="437" spans="1:5" x14ac:dyDescent="0.35">
      <c r="A437" s="19">
        <v>1991</v>
      </c>
      <c r="B437" s="10">
        <f t="shared" ref="B437:B463" ca="1" si="6">AVERAGE(OFFSET($B$2,(12*(ROW(B2)-1)),0,12,1))</f>
        <v>177090.08333333334</v>
      </c>
      <c r="C437" s="53">
        <f t="shared" ref="C437:C464" ca="1" si="7">AVERAGE(OFFSET($C$2,(12*(ROW(C2)-1)),0,12,1))</f>
        <v>166777.58333333334</v>
      </c>
      <c r="D437" s="10">
        <f t="shared" ref="D437:D471" ca="1" si="8">AVERAGE(OFFSET($D$2,(12*(ROW(D2)-1)),0,12,1))</f>
        <v>10312.5</v>
      </c>
      <c r="E437" s="20">
        <f t="shared" ref="E437:E471" ca="1" si="9">AVERAGE(OFFSET($E$2,(12*(ROW(E2)-1)),0,12,1))</f>
        <v>5.8185407371909033E-2</v>
      </c>
    </row>
    <row r="438" spans="1:5" x14ac:dyDescent="0.35">
      <c r="A438" s="19">
        <v>1992</v>
      </c>
      <c r="B438" s="10">
        <f t="shared" ca="1" si="6"/>
        <v>178920.91666666666</v>
      </c>
      <c r="C438" s="53">
        <f t="shared" ca="1" si="7"/>
        <v>165044.91666666666</v>
      </c>
      <c r="D438" s="10">
        <f t="shared" ca="1" si="8"/>
        <v>13876</v>
      </c>
      <c r="E438" s="20">
        <f t="shared" ca="1" si="9"/>
        <v>7.7427486341761609E-2</v>
      </c>
    </row>
    <row r="439" spans="1:5" x14ac:dyDescent="0.35">
      <c r="A439" s="19">
        <v>1993</v>
      </c>
      <c r="B439" s="10">
        <f t="shared" ca="1" si="6"/>
        <v>175320.58333333334</v>
      </c>
      <c r="C439" s="53">
        <f t="shared" ca="1" si="7"/>
        <v>164550.16666666666</v>
      </c>
      <c r="D439" s="10">
        <f t="shared" ca="1" si="8"/>
        <v>10770.416666666666</v>
      </c>
      <c r="E439" s="20">
        <f t="shared" ca="1" si="9"/>
        <v>6.1449154692793551E-2</v>
      </c>
    </row>
    <row r="440" spans="1:5" x14ac:dyDescent="0.35">
      <c r="A440" s="19">
        <v>1994</v>
      </c>
      <c r="B440" s="10">
        <f t="shared" ca="1" si="6"/>
        <v>180521</v>
      </c>
      <c r="C440" s="53">
        <f t="shared" ca="1" si="7"/>
        <v>169252.91666666666</v>
      </c>
      <c r="D440" s="10">
        <f t="shared" ca="1" si="8"/>
        <v>11268.083333333334</v>
      </c>
      <c r="E440" s="20">
        <f t="shared" ca="1" si="9"/>
        <v>6.2456179499118997E-2</v>
      </c>
    </row>
    <row r="441" spans="1:5" x14ac:dyDescent="0.35">
      <c r="A441" s="19">
        <v>1995</v>
      </c>
      <c r="B441" s="10">
        <f t="shared" ca="1" si="6"/>
        <v>182954.83333333334</v>
      </c>
      <c r="C441" s="53">
        <f t="shared" ca="1" si="7"/>
        <v>172519.5</v>
      </c>
      <c r="D441" s="10">
        <f t="shared" ca="1" si="8"/>
        <v>10435.333333333334</v>
      </c>
      <c r="E441" s="20">
        <f t="shared" ca="1" si="9"/>
        <v>5.7035895738863203E-2</v>
      </c>
    </row>
    <row r="442" spans="1:5" x14ac:dyDescent="0.35">
      <c r="A442" s="19">
        <v>1996</v>
      </c>
      <c r="B442" s="10">
        <f t="shared" ca="1" si="6"/>
        <v>188096.66666666666</v>
      </c>
      <c r="C442" s="53">
        <f t="shared" ca="1" si="7"/>
        <v>178407.58333333334</v>
      </c>
      <c r="D442" s="10">
        <f t="shared" ca="1" si="8"/>
        <v>9689.0833333333339</v>
      </c>
      <c r="E442" s="20">
        <f t="shared" ca="1" si="9"/>
        <v>5.1570737457548858E-2</v>
      </c>
    </row>
    <row r="443" spans="1:5" x14ac:dyDescent="0.35">
      <c r="A443" s="19">
        <v>1997</v>
      </c>
      <c r="B443" s="10">
        <f t="shared" ca="1" si="6"/>
        <v>194935.33333333334</v>
      </c>
      <c r="C443" s="53">
        <f t="shared" ca="1" si="7"/>
        <v>185925.16666666666</v>
      </c>
      <c r="D443" s="10">
        <f t="shared" ca="1" si="8"/>
        <v>9010.1666666666661</v>
      </c>
      <c r="E443" s="20">
        <f t="shared" ca="1" si="9"/>
        <v>4.6179669920402726E-2</v>
      </c>
    </row>
    <row r="444" spans="1:5" x14ac:dyDescent="0.35">
      <c r="A444" s="19">
        <v>1998</v>
      </c>
      <c r="B444" s="10">
        <f t="shared" ca="1" si="6"/>
        <v>200707.25</v>
      </c>
      <c r="C444" s="53">
        <f t="shared" ca="1" si="7"/>
        <v>189567.25</v>
      </c>
      <c r="D444" s="10">
        <f t="shared" ca="1" si="8"/>
        <v>11140</v>
      </c>
      <c r="E444" s="20">
        <f t="shared" ca="1" si="9"/>
        <v>5.5432549866177495E-2</v>
      </c>
    </row>
    <row r="445" spans="1:5" x14ac:dyDescent="0.35">
      <c r="A445" s="19">
        <v>1999</v>
      </c>
      <c r="B445" s="10">
        <f t="shared" ca="1" si="6"/>
        <v>194382.33333333334</v>
      </c>
      <c r="C445" s="53">
        <f t="shared" ca="1" si="7"/>
        <v>183432.33333333334</v>
      </c>
      <c r="D445" s="10">
        <f t="shared" ca="1" si="8"/>
        <v>10950</v>
      </c>
      <c r="E445" s="20">
        <f t="shared" ca="1" si="9"/>
        <v>5.6301841162633794E-2</v>
      </c>
    </row>
    <row r="446" spans="1:5" x14ac:dyDescent="0.35">
      <c r="A446" s="19">
        <v>2000</v>
      </c>
      <c r="B446" s="10">
        <f t="shared" ca="1" si="6"/>
        <v>196691.66666666666</v>
      </c>
      <c r="C446" s="53">
        <f t="shared" ca="1" si="7"/>
        <v>187106</v>
      </c>
      <c r="D446" s="10">
        <f t="shared" ca="1" si="8"/>
        <v>9585.6666666666661</v>
      </c>
      <c r="E446" s="20">
        <f t="shared" ca="1" si="9"/>
        <v>4.8722449645738998E-2</v>
      </c>
    </row>
    <row r="447" spans="1:5" x14ac:dyDescent="0.35">
      <c r="A447" s="19">
        <v>2001</v>
      </c>
      <c r="B447" s="10">
        <f t="shared" ca="1" si="6"/>
        <v>199848.5</v>
      </c>
      <c r="C447" s="53">
        <f t="shared" ca="1" si="7"/>
        <v>189730.16666666666</v>
      </c>
      <c r="D447" s="10">
        <f t="shared" ca="1" si="8"/>
        <v>10118.333333333334</v>
      </c>
      <c r="E447" s="20">
        <f t="shared" ca="1" si="9"/>
        <v>5.06174021015156E-2</v>
      </c>
    </row>
    <row r="448" spans="1:5" x14ac:dyDescent="0.35">
      <c r="A448" s="19">
        <v>2002</v>
      </c>
      <c r="B448" s="10">
        <f t="shared" ca="1" si="6"/>
        <v>196768.91666666666</v>
      </c>
      <c r="C448" s="53">
        <f t="shared" ca="1" si="7"/>
        <v>185639.58333333334</v>
      </c>
      <c r="D448" s="10">
        <f t="shared" ca="1" si="8"/>
        <v>11129.333333333334</v>
      </c>
      <c r="E448" s="20">
        <f t="shared" ca="1" si="9"/>
        <v>5.6547942654692311E-2</v>
      </c>
    </row>
    <row r="449" spans="1:5" x14ac:dyDescent="0.35">
      <c r="A449" s="19">
        <v>2003</v>
      </c>
      <c r="B449" s="10">
        <f t="shared" ca="1" si="6"/>
        <v>196910.08333333334</v>
      </c>
      <c r="C449" s="53">
        <f t="shared" ca="1" si="7"/>
        <v>185670.91666666666</v>
      </c>
      <c r="D449" s="10">
        <f t="shared" ca="1" si="8"/>
        <v>11239.166666666666</v>
      </c>
      <c r="E449" s="20">
        <f t="shared" ca="1" si="9"/>
        <v>5.7045688021162201E-2</v>
      </c>
    </row>
    <row r="450" spans="1:5" x14ac:dyDescent="0.35">
      <c r="A450" s="19">
        <v>2004</v>
      </c>
      <c r="B450" s="10">
        <f t="shared" ca="1" si="6"/>
        <v>198109.66666666666</v>
      </c>
      <c r="C450" s="53">
        <f t="shared" ca="1" si="7"/>
        <v>187829.41666666666</v>
      </c>
      <c r="D450" s="10">
        <f t="shared" ca="1" si="8"/>
        <v>10280.25</v>
      </c>
      <c r="E450" s="20">
        <f t="shared" ca="1" si="9"/>
        <v>5.189539655846484E-2</v>
      </c>
    </row>
    <row r="451" spans="1:5" x14ac:dyDescent="0.35">
      <c r="A451" s="19">
        <v>2005</v>
      </c>
      <c r="B451" s="10">
        <f t="shared" ca="1" si="6"/>
        <v>208274</v>
      </c>
      <c r="C451" s="53">
        <f t="shared" ca="1" si="7"/>
        <v>196308.66666666666</v>
      </c>
      <c r="D451" s="10">
        <f t="shared" ca="1" si="8"/>
        <v>11965.333333333334</v>
      </c>
      <c r="E451" s="20">
        <f t="shared" ca="1" si="9"/>
        <v>5.7028619032466282E-2</v>
      </c>
    </row>
    <row r="452" spans="1:5" x14ac:dyDescent="0.35">
      <c r="A452" s="19">
        <v>2006</v>
      </c>
      <c r="B452" s="10">
        <f t="shared" ca="1" si="6"/>
        <v>215066.33333333334</v>
      </c>
      <c r="C452" s="53">
        <f t="shared" ca="1" si="7"/>
        <v>207595.33333333334</v>
      </c>
      <c r="D452" s="10">
        <f t="shared" ca="1" si="8"/>
        <v>7471</v>
      </c>
      <c r="E452" s="20">
        <f t="shared" ca="1" si="9"/>
        <v>3.4733713817356224E-2</v>
      </c>
    </row>
    <row r="453" spans="1:5" x14ac:dyDescent="0.35">
      <c r="A453" s="19">
        <v>2007</v>
      </c>
      <c r="B453" s="10">
        <f t="shared" ca="1" si="6"/>
        <v>218686.16666666666</v>
      </c>
      <c r="C453" s="53">
        <f t="shared" ca="1" si="7"/>
        <v>211332.66666666666</v>
      </c>
      <c r="D453" s="10">
        <f t="shared" ca="1" si="8"/>
        <v>7353.5</v>
      </c>
      <c r="E453" s="20">
        <f t="shared" ca="1" si="9"/>
        <v>3.3614969975755749E-2</v>
      </c>
    </row>
    <row r="454" spans="1:5" x14ac:dyDescent="0.35">
      <c r="A454" s="19">
        <v>2008</v>
      </c>
      <c r="B454" s="10">
        <f t="shared" ca="1" si="6"/>
        <v>224389.33333333334</v>
      </c>
      <c r="C454" s="53">
        <f t="shared" ca="1" si="7"/>
        <v>215788.91666666666</v>
      </c>
      <c r="D454" s="10">
        <f t="shared" ca="1" si="8"/>
        <v>8600.4166666666661</v>
      </c>
      <c r="E454" s="20">
        <f t="shared" ca="1" si="9"/>
        <v>3.8268247426019746E-2</v>
      </c>
    </row>
    <row r="455" spans="1:5" x14ac:dyDescent="0.35">
      <c r="A455" s="19">
        <v>2009</v>
      </c>
      <c r="B455" s="10">
        <f t="shared" ca="1" si="6"/>
        <v>220870.91666666666</v>
      </c>
      <c r="C455" s="53">
        <f t="shared" ca="1" si="7"/>
        <v>207938.25</v>
      </c>
      <c r="D455" s="10">
        <f t="shared" ca="1" si="8"/>
        <v>12932.666666666666</v>
      </c>
      <c r="E455" s="20">
        <f t="shared" ca="1" si="9"/>
        <v>5.8525236109765254E-2</v>
      </c>
    </row>
    <row r="456" spans="1:5" x14ac:dyDescent="0.35">
      <c r="A456" s="19">
        <v>2010</v>
      </c>
      <c r="B456" s="10">
        <f t="shared" ca="1" si="6"/>
        <v>221627.91666666666</v>
      </c>
      <c r="C456" s="53">
        <f t="shared" ca="1" si="7"/>
        <v>206090.5</v>
      </c>
      <c r="D456" s="10">
        <f t="shared" ca="1" si="8"/>
        <v>15537.416666666666</v>
      </c>
      <c r="E456" s="20">
        <f t="shared" ca="1" si="9"/>
        <v>7.0087305639043626E-2</v>
      </c>
    </row>
    <row r="457" spans="1:5" x14ac:dyDescent="0.35">
      <c r="A457" s="19">
        <v>2011</v>
      </c>
      <c r="B457" s="10">
        <f t="shared" ca="1" si="6"/>
        <v>220978.08333333334</v>
      </c>
      <c r="C457" s="53">
        <f t="shared" ca="1" si="7"/>
        <v>206536.16666666666</v>
      </c>
      <c r="D457" s="10">
        <f t="shared" ca="1" si="8"/>
        <v>14441.916666666666</v>
      </c>
      <c r="E457" s="20">
        <f t="shared" ca="1" si="9"/>
        <v>6.5370617993896402E-2</v>
      </c>
    </row>
    <row r="458" spans="1:5" x14ac:dyDescent="0.35">
      <c r="A458" s="19">
        <v>2012</v>
      </c>
      <c r="B458" s="10">
        <f t="shared" ca="1" si="6"/>
        <v>225019.08333333334</v>
      </c>
      <c r="C458" s="53">
        <f t="shared" ca="1" si="7"/>
        <v>212372.58333333334</v>
      </c>
      <c r="D458" s="10">
        <f t="shared" ca="1" si="8"/>
        <v>12646.5</v>
      </c>
      <c r="E458" s="20">
        <f t="shared" ca="1" si="9"/>
        <v>5.6200845586050402E-2</v>
      </c>
    </row>
    <row r="459" spans="1:5" x14ac:dyDescent="0.35">
      <c r="A459" s="19">
        <v>2013</v>
      </c>
      <c r="B459" s="10">
        <f t="shared" ca="1" si="6"/>
        <v>228580.08333333334</v>
      </c>
      <c r="C459" s="53">
        <f t="shared" ca="1" si="7"/>
        <v>216098.75</v>
      </c>
      <c r="D459" s="10">
        <f t="shared" ca="1" si="8"/>
        <v>12481.333333333334</v>
      </c>
      <c r="E459" s="20">
        <f t="shared" ca="1" si="9"/>
        <v>5.457950605903919E-2</v>
      </c>
    </row>
    <row r="460" spans="1:5" x14ac:dyDescent="0.35">
      <c r="A460" s="19">
        <v>2014</v>
      </c>
      <c r="B460" s="10">
        <f t="shared" ca="1" si="6"/>
        <v>233661.83333333334</v>
      </c>
      <c r="C460" s="53">
        <f t="shared" ca="1" si="7"/>
        <v>221054</v>
      </c>
      <c r="D460" s="10">
        <f t="shared" ca="1" si="8"/>
        <v>12607.833333333334</v>
      </c>
      <c r="E460" s="20">
        <f t="shared" ca="1" si="9"/>
        <v>5.3844610115025809E-2</v>
      </c>
    </row>
    <row r="461" spans="1:5" x14ac:dyDescent="0.35">
      <c r="A461" s="19">
        <v>2015</v>
      </c>
      <c r="B461" s="10">
        <f t="shared" ca="1" si="6"/>
        <v>228597.66666666666</v>
      </c>
      <c r="C461" s="53">
        <f t="shared" ca="1" si="7"/>
        <v>214214.58333333334</v>
      </c>
      <c r="D461" s="10">
        <f t="shared" ca="1" si="8"/>
        <v>14383.083333333334</v>
      </c>
      <c r="E461" s="20">
        <f t="shared" ca="1" si="9"/>
        <v>6.2883105451941965E-2</v>
      </c>
    </row>
    <row r="462" spans="1:5" x14ac:dyDescent="0.35">
      <c r="A462" s="19">
        <v>2016</v>
      </c>
      <c r="B462" s="10">
        <f t="shared" ca="1" si="6"/>
        <v>220529.16666666666</v>
      </c>
      <c r="C462" s="53">
        <f t="shared" ca="1" si="7"/>
        <v>204868.33333333334</v>
      </c>
      <c r="D462" s="10">
        <f t="shared" ca="1" si="8"/>
        <v>15660.833333333334</v>
      </c>
      <c r="E462" s="20">
        <f t="shared" ca="1" si="9"/>
        <v>7.0936819218168592E-2</v>
      </c>
    </row>
    <row r="463" spans="1:5" x14ac:dyDescent="0.35">
      <c r="A463" s="19">
        <v>2017</v>
      </c>
      <c r="B463" s="10">
        <f t="shared" ca="1" si="6"/>
        <v>210780.41666666666</v>
      </c>
      <c r="C463" s="53">
        <f t="shared" ca="1" si="7"/>
        <v>198621.25</v>
      </c>
      <c r="D463" s="10">
        <f t="shared" ca="1" si="8"/>
        <v>12159.166666666666</v>
      </c>
      <c r="E463" s="20">
        <f t="shared" ca="1" si="9"/>
        <v>5.7583333333333347E-2</v>
      </c>
    </row>
    <row r="464" spans="1:5" x14ac:dyDescent="0.35">
      <c r="A464" s="19">
        <v>2018</v>
      </c>
      <c r="B464" s="10">
        <f ca="1">AVERAGE(OFFSET($B$2,(12*(ROW(B29)-1)),0,12,1))</f>
        <v>212876.5</v>
      </c>
      <c r="C464" s="53">
        <f t="shared" ca="1" si="7"/>
        <v>202209.41666666666</v>
      </c>
      <c r="D464" s="10">
        <f t="shared" ca="1" si="8"/>
        <v>10667.083333333334</v>
      </c>
      <c r="E464" s="20">
        <f t="shared" ca="1" si="9"/>
        <v>4.9999999999999996E-2</v>
      </c>
    </row>
    <row r="465" spans="1:5" x14ac:dyDescent="0.35">
      <c r="A465" s="19">
        <v>2019</v>
      </c>
      <c r="B465" s="10">
        <f ca="1">AVERAGE(OFFSET($B$2,(12*(ROW(B30)-1)),0,12,1))</f>
        <v>212632.66666666666</v>
      </c>
      <c r="C465" s="53">
        <f ca="1">AVERAGE(OFFSET($C$2,(12*(ROW(C30)-1)),0,12,1))</f>
        <v>202983.58333333334</v>
      </c>
      <c r="D465" s="54">
        <f t="shared" ca="1" si="8"/>
        <v>9641.5833333333339</v>
      </c>
      <c r="E465" s="20">
        <f t="shared" ca="1" si="9"/>
        <v>4.5066666666666665E-2</v>
      </c>
    </row>
    <row r="466" spans="1:5" x14ac:dyDescent="0.35">
      <c r="A466" s="65">
        <v>2020</v>
      </c>
      <c r="B466" s="10">
        <f ca="1">AVERAGE(OFFSET($B$2,(12*(ROW(B31)-1)),0,12,1))</f>
        <v>210660.33333333334</v>
      </c>
      <c r="C466" s="53">
        <f ca="1">AVERAGE(OFFSET($C$2,(12*(ROW(C31)-1)),0,12,1))</f>
        <v>193790.16666666666</v>
      </c>
      <c r="D466" s="54">
        <f t="shared" ca="1" si="8"/>
        <v>16870.166666666668</v>
      </c>
      <c r="E466" s="20">
        <f t="shared" ca="1" si="9"/>
        <v>8.0499999999999974E-2</v>
      </c>
    </row>
    <row r="467" spans="1:5" x14ac:dyDescent="0.35">
      <c r="A467" s="67">
        <v>2021</v>
      </c>
      <c r="B467" s="10">
        <f ca="1">AVERAGE(OFFSET($B$2,(12*(ROW(B32)-1)),0,12,1))</f>
        <v>210685.5</v>
      </c>
      <c r="C467" s="53">
        <f ca="1">AVERAGE(OFFSET($C$2,(12*(ROW(C32)-1)),0,12,1))</f>
        <v>199446.58333333334</v>
      </c>
      <c r="D467" s="10">
        <f t="shared" ca="1" si="8"/>
        <v>11238.916666666666</v>
      </c>
      <c r="E467" s="20">
        <f t="shared" ca="1" si="9"/>
        <v>5.3250000000000013E-2</v>
      </c>
    </row>
    <row r="468" spans="1:5" x14ac:dyDescent="0.35">
      <c r="A468" s="67">
        <v>2022</v>
      </c>
      <c r="B468" s="10">
        <f ca="1">AVERAGE(OFFSET($B$2,(12*(ROW(B33)-1)),0,12,1))</f>
        <v>216361.08333333334</v>
      </c>
      <c r="C468" s="53">
        <f ca="1">AVERAGE(OFFSET($C$2,(12*(ROW(C33)-1)),0,12,1))</f>
        <v>209121.33333333334</v>
      </c>
      <c r="D468" s="54">
        <f t="shared" ca="1" si="8"/>
        <v>7239.75</v>
      </c>
      <c r="E468" s="20">
        <f t="shared" ca="1" si="9"/>
        <v>3.3416666666666678E-2</v>
      </c>
    </row>
    <row r="469" spans="1:5" x14ac:dyDescent="0.35">
      <c r="A469" s="67">
        <v>2023</v>
      </c>
      <c r="B469" s="10">
        <f t="shared" ref="B469:B471" ca="1" si="10">AVERAGE(OFFSET($B$2,(12*(ROW(B34)-1)),0,12,1))</f>
        <v>214198</v>
      </c>
      <c r="C469" s="53">
        <f t="shared" ref="C469:C471" ca="1" si="11">AVERAGE(OFFSET($C$2,(12*(ROW(C34)-1)),0,12,1))</f>
        <v>206916</v>
      </c>
      <c r="D469" s="10">
        <f t="shared" ca="1" si="8"/>
        <v>7282</v>
      </c>
      <c r="E469" s="20">
        <f t="shared" ca="1" si="9"/>
        <v>3.3916666666666671E-2</v>
      </c>
    </row>
    <row r="470" spans="1:5" x14ac:dyDescent="0.35">
      <c r="A470" s="67">
        <v>2024</v>
      </c>
      <c r="B470" s="10">
        <f t="shared" ca="1" si="10"/>
        <v>213723.41666666666</v>
      </c>
      <c r="C470" s="53">
        <f t="shared" ca="1" si="11"/>
        <v>205121.75</v>
      </c>
      <c r="D470" s="54">
        <f t="shared" ca="1" si="8"/>
        <v>8601.75</v>
      </c>
      <c r="E470" s="20">
        <f t="shared" ca="1" si="9"/>
        <v>4.0416666666666656E-2</v>
      </c>
    </row>
    <row r="471" spans="1:5" ht="15" thickBot="1" x14ac:dyDescent="0.4">
      <c r="A471" s="66" t="s">
        <v>21</v>
      </c>
      <c r="B471" s="152">
        <f t="shared" ca="1" si="10"/>
        <v>198022</v>
      </c>
      <c r="C471" s="152">
        <f t="shared" ca="1" si="11"/>
        <v>190414</v>
      </c>
      <c r="D471" s="152">
        <f t="shared" ca="1" si="8"/>
        <v>7608</v>
      </c>
      <c r="E471" s="55">
        <f t="shared" ca="1" si="9"/>
        <v>3.8374999999999992E-2</v>
      </c>
    </row>
    <row r="472" spans="1:5" ht="15" thickBot="1" x14ac:dyDescent="0.4"/>
    <row r="473" spans="1:5" ht="29.5" thickBot="1" x14ac:dyDescent="0.4">
      <c r="A473" s="32"/>
      <c r="B473" s="21" t="s">
        <v>1</v>
      </c>
      <c r="C473" s="21" t="s">
        <v>2</v>
      </c>
      <c r="D473" s="21" t="s">
        <v>3</v>
      </c>
      <c r="E473" s="21" t="s">
        <v>4</v>
      </c>
    </row>
    <row r="474" spans="1:5" x14ac:dyDescent="0.35">
      <c r="A474" s="36" t="s">
        <v>6</v>
      </c>
      <c r="B474" s="45">
        <f>AVERAGE(B410:B417)</f>
        <v>214370.75</v>
      </c>
      <c r="C474" s="45">
        <f>AVERAGE(C410:C417)</f>
        <v>205891.625</v>
      </c>
      <c r="D474" s="45">
        <f>AVERAGE(D410:D417)</f>
        <v>8479.125</v>
      </c>
      <c r="E474" s="56">
        <f>AVERAGE(E410:E417)</f>
        <v>3.9749999999999994E-2</v>
      </c>
    </row>
    <row r="475" spans="1:5" x14ac:dyDescent="0.35">
      <c r="A475" s="37" t="s">
        <v>19</v>
      </c>
      <c r="B475" s="7">
        <f>AVERAGE(B422:B433)</f>
        <v>198022</v>
      </c>
      <c r="C475" s="7">
        <f>AVERAGE(C422:C433)</f>
        <v>190414</v>
      </c>
      <c r="D475" s="7">
        <f>AVERAGE(D422:D433)</f>
        <v>7608</v>
      </c>
      <c r="E475" s="57">
        <f>AVERAGE(E422:E433)</f>
        <v>3.8374999999999992E-2</v>
      </c>
    </row>
    <row r="476" spans="1:5" ht="29.5" thickBot="1" x14ac:dyDescent="0.4">
      <c r="A476" s="35" t="s">
        <v>7</v>
      </c>
      <c r="B476" s="58">
        <f>(B475-B474)/B474</f>
        <v>-7.6263902607981729E-2</v>
      </c>
      <c r="C476" s="58">
        <f>(C475-C474)/C474</f>
        <v>-7.517365021525281E-2</v>
      </c>
      <c r="D476" s="58">
        <f>(D475-D474)/D474</f>
        <v>-0.10273760559019945</v>
      </c>
      <c r="E476" s="58">
        <f>(E475-E474)/E474</f>
        <v>-3.4591194968553493E-2</v>
      </c>
    </row>
    <row r="477" spans="1:5" ht="15" thickBot="1" x14ac:dyDescent="0.4"/>
    <row r="478" spans="1:5" ht="29.5" thickBot="1" x14ac:dyDescent="0.4">
      <c r="A478" s="32"/>
      <c r="B478" s="21" t="s">
        <v>1</v>
      </c>
      <c r="C478" s="21" t="s">
        <v>2</v>
      </c>
      <c r="D478" s="21" t="s">
        <v>3</v>
      </c>
      <c r="E478" s="21" t="s">
        <v>4</v>
      </c>
    </row>
    <row r="479" spans="1:5" ht="29" x14ac:dyDescent="0.35">
      <c r="A479" s="33" t="s">
        <v>8</v>
      </c>
      <c r="B479" s="45">
        <f>B417</f>
        <v>214889</v>
      </c>
      <c r="C479" s="45">
        <f>C417</f>
        <v>206277</v>
      </c>
      <c r="D479" s="45">
        <f>D417</f>
        <v>8612</v>
      </c>
      <c r="E479" s="56">
        <f>E417</f>
        <v>0.04</v>
      </c>
    </row>
    <row r="480" spans="1:5" ht="29" x14ac:dyDescent="0.35">
      <c r="A480" s="34" t="s">
        <v>20</v>
      </c>
      <c r="B480" s="123">
        <f>B429</f>
        <v>198266</v>
      </c>
      <c r="C480" s="123">
        <f>C429</f>
        <v>190862</v>
      </c>
      <c r="D480" s="123">
        <f>D429</f>
        <v>7404</v>
      </c>
      <c r="E480" s="57">
        <f>E429</f>
        <v>3.6999999999999998E-2</v>
      </c>
    </row>
    <row r="481" spans="1:5" ht="29.5" thickBot="1" x14ac:dyDescent="0.4">
      <c r="A481" s="35" t="s">
        <v>7</v>
      </c>
      <c r="B481" s="58">
        <f>(B480-B479)/B479</f>
        <v>-7.7356216465244848E-2</v>
      </c>
      <c r="C481" s="58">
        <f>(C480-C479)/C479</f>
        <v>-7.4729611153933784E-2</v>
      </c>
      <c r="D481" s="58">
        <f>(D480-D479)/D479</f>
        <v>-0.14026939154667906</v>
      </c>
      <c r="E481" s="58">
        <f>(E480-E479)/E479</f>
        <v>-7.5000000000000067E-2</v>
      </c>
    </row>
  </sheetData>
  <pageMargins left="0.7" right="0.7" top="0.75" bottom="0.75" header="0.3" footer="0.3"/>
  <pageSetup orientation="portrait" r:id="rId1"/>
  <ignoredErrors>
    <ignoredError sqref="B436:D43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481"/>
  <sheetViews>
    <sheetView zoomScaleNormal="100" workbookViewId="0">
      <pane ySplit="1" topLeftCell="A409" activePane="bottomLeft" state="frozen"/>
      <selection pane="bottomLeft" activeCell="J473" sqref="J473"/>
    </sheetView>
  </sheetViews>
  <sheetFormatPr defaultColWidth="8.7265625" defaultRowHeight="14" x14ac:dyDescent="0.3"/>
  <cols>
    <col min="1" max="1" width="11.54296875" style="83" customWidth="1"/>
    <col min="2" max="2" width="20.453125" style="75" customWidth="1"/>
    <col min="3" max="5" width="16.54296875" style="75" customWidth="1"/>
    <col min="6" max="16384" width="8.7265625" style="74"/>
  </cols>
  <sheetData>
    <row r="1" spans="1:5" s="72" customFormat="1" ht="35.25" customHeight="1" x14ac:dyDescent="0.3">
      <c r="A1" s="68" t="s">
        <v>0</v>
      </c>
      <c r="B1" s="69" t="s">
        <v>1</v>
      </c>
      <c r="C1" s="70" t="s">
        <v>2</v>
      </c>
      <c r="D1" s="71" t="s">
        <v>3</v>
      </c>
      <c r="E1" s="69" t="s">
        <v>4</v>
      </c>
    </row>
    <row r="2" spans="1:5" x14ac:dyDescent="0.3">
      <c r="A2" s="73">
        <v>32874</v>
      </c>
      <c r="B2" s="95">
        <v>78533</v>
      </c>
      <c r="C2" s="8">
        <v>75155</v>
      </c>
      <c r="D2" s="9">
        <v>3378</v>
      </c>
      <c r="E2" s="20">
        <f>D2/B2</f>
        <v>4.3013764914112539E-2</v>
      </c>
    </row>
    <row r="3" spans="1:5" x14ac:dyDescent="0.3">
      <c r="A3" s="73">
        <v>32905</v>
      </c>
      <c r="B3" s="95">
        <v>79047</v>
      </c>
      <c r="C3" s="8">
        <v>76024</v>
      </c>
      <c r="D3" s="9">
        <v>3023</v>
      </c>
      <c r="E3" s="20">
        <f t="shared" ref="E3:E66" si="0">D3/B3</f>
        <v>3.8243070578263566E-2</v>
      </c>
    </row>
    <row r="4" spans="1:5" x14ac:dyDescent="0.3">
      <c r="A4" s="73">
        <v>32933</v>
      </c>
      <c r="B4" s="95">
        <v>80316</v>
      </c>
      <c r="C4" s="8">
        <v>77398</v>
      </c>
      <c r="D4" s="9">
        <v>2918</v>
      </c>
      <c r="E4" s="20">
        <f t="shared" si="0"/>
        <v>3.6331490612082275E-2</v>
      </c>
    </row>
    <row r="5" spans="1:5" x14ac:dyDescent="0.3">
      <c r="A5" s="73">
        <v>32964</v>
      </c>
      <c r="B5" s="95">
        <v>80822</v>
      </c>
      <c r="C5" s="8">
        <v>78106</v>
      </c>
      <c r="D5" s="9">
        <v>2716</v>
      </c>
      <c r="E5" s="20">
        <f t="shared" si="0"/>
        <v>3.3604711588428891E-2</v>
      </c>
    </row>
    <row r="6" spans="1:5" x14ac:dyDescent="0.3">
      <c r="A6" s="73">
        <v>32994</v>
      </c>
      <c r="B6" s="95">
        <v>82023</v>
      </c>
      <c r="C6" s="8">
        <v>78933</v>
      </c>
      <c r="D6" s="9">
        <v>3090</v>
      </c>
      <c r="E6" s="20">
        <f t="shared" si="0"/>
        <v>3.7672360191653563E-2</v>
      </c>
    </row>
    <row r="7" spans="1:5" x14ac:dyDescent="0.3">
      <c r="A7" s="73">
        <v>33025</v>
      </c>
      <c r="B7" s="95">
        <v>83952</v>
      </c>
      <c r="C7" s="8">
        <v>80114</v>
      </c>
      <c r="D7" s="9">
        <v>3838</v>
      </c>
      <c r="E7" s="20">
        <f t="shared" si="0"/>
        <v>4.571659996188298E-2</v>
      </c>
    </row>
    <row r="8" spans="1:5" x14ac:dyDescent="0.3">
      <c r="A8" s="73">
        <v>33055</v>
      </c>
      <c r="B8" s="95">
        <v>85375</v>
      </c>
      <c r="C8" s="8">
        <v>81910</v>
      </c>
      <c r="D8" s="9">
        <v>3465</v>
      </c>
      <c r="E8" s="20">
        <f t="shared" si="0"/>
        <v>4.0585651537335288E-2</v>
      </c>
    </row>
    <row r="9" spans="1:5" x14ac:dyDescent="0.3">
      <c r="A9" s="73">
        <v>33086</v>
      </c>
      <c r="B9" s="95">
        <v>86434</v>
      </c>
      <c r="C9" s="8">
        <v>82597</v>
      </c>
      <c r="D9" s="9">
        <v>3837</v>
      </c>
      <c r="E9" s="20">
        <f t="shared" si="0"/>
        <v>4.439225304856885E-2</v>
      </c>
    </row>
    <row r="10" spans="1:5" x14ac:dyDescent="0.3">
      <c r="A10" s="73">
        <v>33117</v>
      </c>
      <c r="B10" s="95">
        <v>84151</v>
      </c>
      <c r="C10" s="8">
        <v>80101</v>
      </c>
      <c r="D10" s="9">
        <v>4050</v>
      </c>
      <c r="E10" s="20">
        <f t="shared" si="0"/>
        <v>4.8127770317643287E-2</v>
      </c>
    </row>
    <row r="11" spans="1:5" x14ac:dyDescent="0.3">
      <c r="A11" s="73">
        <v>33147</v>
      </c>
      <c r="B11" s="95">
        <v>84649</v>
      </c>
      <c r="C11" s="8">
        <v>80848</v>
      </c>
      <c r="D11" s="9">
        <v>3801</v>
      </c>
      <c r="E11" s="20">
        <f t="shared" si="0"/>
        <v>4.4903070325697882E-2</v>
      </c>
    </row>
    <row r="12" spans="1:5" x14ac:dyDescent="0.3">
      <c r="A12" s="73">
        <v>33178</v>
      </c>
      <c r="B12" s="95">
        <v>84175</v>
      </c>
      <c r="C12" s="8">
        <v>80589</v>
      </c>
      <c r="D12" s="9">
        <v>3586</v>
      </c>
      <c r="E12" s="20">
        <f t="shared" si="0"/>
        <v>4.2601722601722604E-2</v>
      </c>
    </row>
    <row r="13" spans="1:5" x14ac:dyDescent="0.3">
      <c r="A13" s="73">
        <v>33208</v>
      </c>
      <c r="B13" s="95">
        <v>83721</v>
      </c>
      <c r="C13" s="8">
        <v>80300</v>
      </c>
      <c r="D13" s="9">
        <v>3421</v>
      </c>
      <c r="E13" s="20">
        <f t="shared" si="0"/>
        <v>4.0861910392852453E-2</v>
      </c>
    </row>
    <row r="14" spans="1:5" x14ac:dyDescent="0.3">
      <c r="A14" s="73">
        <v>33239</v>
      </c>
      <c r="B14" s="95">
        <v>82227</v>
      </c>
      <c r="C14" s="8">
        <v>78399</v>
      </c>
      <c r="D14" s="9">
        <v>3828</v>
      </c>
      <c r="E14" s="20">
        <f t="shared" si="0"/>
        <v>4.6554051588894162E-2</v>
      </c>
    </row>
    <row r="15" spans="1:5" x14ac:dyDescent="0.3">
      <c r="A15" s="73">
        <v>33270</v>
      </c>
      <c r="B15" s="95">
        <v>82368</v>
      </c>
      <c r="C15" s="8">
        <v>78958</v>
      </c>
      <c r="D15" s="9">
        <v>3410</v>
      </c>
      <c r="E15" s="20">
        <f t="shared" si="0"/>
        <v>4.1399572649572648E-2</v>
      </c>
    </row>
    <row r="16" spans="1:5" x14ac:dyDescent="0.3">
      <c r="A16" s="73">
        <v>33298</v>
      </c>
      <c r="B16" s="95">
        <v>83797</v>
      </c>
      <c r="C16" s="8">
        <v>80290</v>
      </c>
      <c r="D16" s="9">
        <v>3507</v>
      </c>
      <c r="E16" s="20">
        <f t="shared" si="0"/>
        <v>4.1851140255617744E-2</v>
      </c>
    </row>
    <row r="17" spans="1:5" x14ac:dyDescent="0.3">
      <c r="A17" s="73">
        <v>33329</v>
      </c>
      <c r="B17" s="95">
        <v>85507</v>
      </c>
      <c r="C17" s="8">
        <v>81903</v>
      </c>
      <c r="D17" s="9">
        <v>3604</v>
      </c>
      <c r="E17" s="20">
        <f t="shared" si="0"/>
        <v>4.2148596021378368E-2</v>
      </c>
    </row>
    <row r="18" spans="1:5" x14ac:dyDescent="0.3">
      <c r="A18" s="73">
        <v>33359</v>
      </c>
      <c r="B18" s="95">
        <v>85719</v>
      </c>
      <c r="C18" s="8">
        <v>81673</v>
      </c>
      <c r="D18" s="9">
        <v>4046</v>
      </c>
      <c r="E18" s="20">
        <f t="shared" si="0"/>
        <v>4.7200737292782229E-2</v>
      </c>
    </row>
    <row r="19" spans="1:5" x14ac:dyDescent="0.3">
      <c r="A19" s="73">
        <v>33390</v>
      </c>
      <c r="B19" s="95">
        <v>87377</v>
      </c>
      <c r="C19" s="8">
        <v>82720</v>
      </c>
      <c r="D19" s="9">
        <v>4657</v>
      </c>
      <c r="E19" s="20">
        <f t="shared" si="0"/>
        <v>5.3297778591620222E-2</v>
      </c>
    </row>
    <row r="20" spans="1:5" x14ac:dyDescent="0.3">
      <c r="A20" s="73">
        <v>33420</v>
      </c>
      <c r="B20" s="95">
        <v>88003</v>
      </c>
      <c r="C20" s="8">
        <v>83828</v>
      </c>
      <c r="D20" s="9">
        <v>4175</v>
      </c>
      <c r="E20" s="20">
        <f t="shared" si="0"/>
        <v>4.7441564492119587E-2</v>
      </c>
    </row>
    <row r="21" spans="1:5" x14ac:dyDescent="0.3">
      <c r="A21" s="73">
        <v>33451</v>
      </c>
      <c r="B21" s="95">
        <v>87076</v>
      </c>
      <c r="C21" s="8">
        <v>82659</v>
      </c>
      <c r="D21" s="9">
        <v>4417</v>
      </c>
      <c r="E21" s="20">
        <f t="shared" si="0"/>
        <v>5.0725802747025588E-2</v>
      </c>
    </row>
    <row r="22" spans="1:5" x14ac:dyDescent="0.3">
      <c r="A22" s="73">
        <v>33482</v>
      </c>
      <c r="B22" s="95">
        <v>86523</v>
      </c>
      <c r="C22" s="8">
        <v>81998</v>
      </c>
      <c r="D22" s="9">
        <v>4525</v>
      </c>
      <c r="E22" s="20">
        <f t="shared" si="0"/>
        <v>5.229823283982294E-2</v>
      </c>
    </row>
    <row r="23" spans="1:5" x14ac:dyDescent="0.3">
      <c r="A23" s="73">
        <v>33512</v>
      </c>
      <c r="B23" s="95">
        <v>86469</v>
      </c>
      <c r="C23" s="8">
        <v>82004</v>
      </c>
      <c r="D23" s="9">
        <v>4465</v>
      </c>
      <c r="E23" s="20">
        <f t="shared" si="0"/>
        <v>5.1637002856515055E-2</v>
      </c>
    </row>
    <row r="24" spans="1:5" x14ac:dyDescent="0.3">
      <c r="A24" s="73">
        <v>33543</v>
      </c>
      <c r="B24" s="95">
        <v>86001</v>
      </c>
      <c r="C24" s="8">
        <v>81728</v>
      </c>
      <c r="D24" s="9">
        <v>4273</v>
      </c>
      <c r="E24" s="20">
        <f t="shared" si="0"/>
        <v>4.9685468773618909E-2</v>
      </c>
    </row>
    <row r="25" spans="1:5" x14ac:dyDescent="0.3">
      <c r="A25" s="73">
        <v>33573</v>
      </c>
      <c r="B25" s="95">
        <v>85008</v>
      </c>
      <c r="C25" s="8">
        <v>80813</v>
      </c>
      <c r="D25" s="9">
        <v>4195</v>
      </c>
      <c r="E25" s="20">
        <f t="shared" si="0"/>
        <v>4.9348296630905328E-2</v>
      </c>
    </row>
    <row r="26" spans="1:5" x14ac:dyDescent="0.3">
      <c r="A26" s="73">
        <v>33604</v>
      </c>
      <c r="B26" s="95">
        <v>83475</v>
      </c>
      <c r="C26" s="8">
        <v>78387</v>
      </c>
      <c r="D26" s="9">
        <v>5088</v>
      </c>
      <c r="E26" s="20">
        <f t="shared" si="0"/>
        <v>6.0952380952380952E-2</v>
      </c>
    </row>
    <row r="27" spans="1:5" x14ac:dyDescent="0.3">
      <c r="A27" s="73">
        <v>33635</v>
      </c>
      <c r="B27" s="95">
        <v>82797</v>
      </c>
      <c r="C27" s="8">
        <v>78235</v>
      </c>
      <c r="D27" s="9">
        <v>4562</v>
      </c>
      <c r="E27" s="20">
        <f t="shared" si="0"/>
        <v>5.5098614684106914E-2</v>
      </c>
    </row>
    <row r="28" spans="1:5" x14ac:dyDescent="0.3">
      <c r="A28" s="73">
        <v>33664</v>
      </c>
      <c r="B28" s="95">
        <v>84069</v>
      </c>
      <c r="C28" s="8">
        <v>79134</v>
      </c>
      <c r="D28" s="9">
        <v>4935</v>
      </c>
      <c r="E28" s="20">
        <f t="shared" si="0"/>
        <v>5.8701780680155587E-2</v>
      </c>
    </row>
    <row r="29" spans="1:5" x14ac:dyDescent="0.3">
      <c r="A29" s="73">
        <v>33695</v>
      </c>
      <c r="B29" s="95">
        <v>84989</v>
      </c>
      <c r="C29" s="8">
        <v>79935</v>
      </c>
      <c r="D29" s="9">
        <v>5054</v>
      </c>
      <c r="E29" s="20">
        <f t="shared" si="0"/>
        <v>5.9466519196601911E-2</v>
      </c>
    </row>
    <row r="30" spans="1:5" x14ac:dyDescent="0.3">
      <c r="A30" s="73">
        <v>33725</v>
      </c>
      <c r="B30" s="95">
        <v>85268</v>
      </c>
      <c r="C30" s="8">
        <v>79540</v>
      </c>
      <c r="D30" s="9">
        <v>5728</v>
      </c>
      <c r="E30" s="20">
        <f t="shared" si="0"/>
        <v>6.7176431955716098E-2</v>
      </c>
    </row>
    <row r="31" spans="1:5" x14ac:dyDescent="0.3">
      <c r="A31" s="73">
        <v>33756</v>
      </c>
      <c r="B31" s="95">
        <v>86777</v>
      </c>
      <c r="C31" s="8">
        <v>80203</v>
      </c>
      <c r="D31" s="9">
        <v>6574</v>
      </c>
      <c r="E31" s="20">
        <f t="shared" si="0"/>
        <v>7.5757401154683851E-2</v>
      </c>
    </row>
    <row r="32" spans="1:5" x14ac:dyDescent="0.3">
      <c r="A32" s="73">
        <v>33786</v>
      </c>
      <c r="B32" s="95">
        <v>89698</v>
      </c>
      <c r="C32" s="8">
        <v>83914</v>
      </c>
      <c r="D32" s="9">
        <v>5784</v>
      </c>
      <c r="E32" s="20">
        <f t="shared" si="0"/>
        <v>6.4483043100180604E-2</v>
      </c>
    </row>
    <row r="33" spans="1:5" x14ac:dyDescent="0.3">
      <c r="A33" s="73">
        <v>33817</v>
      </c>
      <c r="B33" s="95">
        <v>89163</v>
      </c>
      <c r="C33" s="8">
        <v>83156</v>
      </c>
      <c r="D33" s="9">
        <v>6007</v>
      </c>
      <c r="E33" s="20">
        <f t="shared" si="0"/>
        <v>6.737099469510896E-2</v>
      </c>
    </row>
    <row r="34" spans="1:5" x14ac:dyDescent="0.3">
      <c r="A34" s="73">
        <v>33848</v>
      </c>
      <c r="B34" s="95">
        <v>86830</v>
      </c>
      <c r="C34" s="8">
        <v>81241</v>
      </c>
      <c r="D34" s="9">
        <v>5589</v>
      </c>
      <c r="E34" s="20">
        <f t="shared" si="0"/>
        <v>6.4367154209374638E-2</v>
      </c>
    </row>
    <row r="35" spans="1:5" x14ac:dyDescent="0.3">
      <c r="A35" s="73">
        <v>33878</v>
      </c>
      <c r="B35" s="95">
        <v>86557</v>
      </c>
      <c r="C35" s="8">
        <v>81511</v>
      </c>
      <c r="D35" s="9">
        <v>5046</v>
      </c>
      <c r="E35" s="20">
        <f t="shared" si="0"/>
        <v>5.8296844853680231E-2</v>
      </c>
    </row>
    <row r="36" spans="1:5" x14ac:dyDescent="0.3">
      <c r="A36" s="73">
        <v>33909</v>
      </c>
      <c r="B36" s="95">
        <v>86271</v>
      </c>
      <c r="C36" s="8">
        <v>81836</v>
      </c>
      <c r="D36" s="9">
        <v>4435</v>
      </c>
      <c r="E36" s="20">
        <f t="shared" si="0"/>
        <v>5.1407773179863454E-2</v>
      </c>
    </row>
    <row r="37" spans="1:5" x14ac:dyDescent="0.3">
      <c r="A37" s="73">
        <v>33939</v>
      </c>
      <c r="B37" s="95">
        <v>84055</v>
      </c>
      <c r="C37" s="8">
        <v>79972</v>
      </c>
      <c r="D37" s="9">
        <v>4083</v>
      </c>
      <c r="E37" s="20">
        <f t="shared" si="0"/>
        <v>4.8575337576586761E-2</v>
      </c>
    </row>
    <row r="38" spans="1:5" x14ac:dyDescent="0.3">
      <c r="A38" s="73">
        <v>33970</v>
      </c>
      <c r="B38" s="95">
        <v>82118</v>
      </c>
      <c r="C38" s="8">
        <v>77531</v>
      </c>
      <c r="D38" s="9">
        <v>4587</v>
      </c>
      <c r="E38" s="20">
        <f t="shared" si="0"/>
        <v>5.5858642441364868E-2</v>
      </c>
    </row>
    <row r="39" spans="1:5" x14ac:dyDescent="0.3">
      <c r="A39" s="73">
        <v>34001</v>
      </c>
      <c r="B39" s="95">
        <v>82371</v>
      </c>
      <c r="C39" s="8">
        <v>78286</v>
      </c>
      <c r="D39" s="9">
        <v>4085</v>
      </c>
      <c r="E39" s="20">
        <f t="shared" si="0"/>
        <v>4.9592696458705128E-2</v>
      </c>
    </row>
    <row r="40" spans="1:5" x14ac:dyDescent="0.3">
      <c r="A40" s="73">
        <v>34029</v>
      </c>
      <c r="B40" s="95">
        <v>83186</v>
      </c>
      <c r="C40" s="8">
        <v>79273</v>
      </c>
      <c r="D40" s="9">
        <v>3913</v>
      </c>
      <c r="E40" s="20">
        <f t="shared" si="0"/>
        <v>4.7039165244151658E-2</v>
      </c>
    </row>
    <row r="41" spans="1:5" x14ac:dyDescent="0.3">
      <c r="A41" s="73">
        <v>34060</v>
      </c>
      <c r="B41" s="95">
        <v>83523</v>
      </c>
      <c r="C41" s="8">
        <v>79884</v>
      </c>
      <c r="D41" s="9">
        <v>3639</v>
      </c>
      <c r="E41" s="20">
        <f t="shared" si="0"/>
        <v>4.3568837326245467E-2</v>
      </c>
    </row>
    <row r="42" spans="1:5" x14ac:dyDescent="0.3">
      <c r="A42" s="73">
        <v>34090</v>
      </c>
      <c r="B42" s="95">
        <v>84322</v>
      </c>
      <c r="C42" s="8">
        <v>80331</v>
      </c>
      <c r="D42" s="9">
        <v>3991</v>
      </c>
      <c r="E42" s="20">
        <f t="shared" si="0"/>
        <v>4.7330471288631673E-2</v>
      </c>
    </row>
    <row r="43" spans="1:5" x14ac:dyDescent="0.3">
      <c r="A43" s="73">
        <v>34121</v>
      </c>
      <c r="B43" s="95">
        <v>85276</v>
      </c>
      <c r="C43" s="8">
        <v>80581</v>
      </c>
      <c r="D43" s="9">
        <v>4695</v>
      </c>
      <c r="E43" s="20">
        <f t="shared" si="0"/>
        <v>5.5056522350954547E-2</v>
      </c>
    </row>
    <row r="44" spans="1:5" x14ac:dyDescent="0.3">
      <c r="A44" s="73">
        <v>34151</v>
      </c>
      <c r="B44" s="95">
        <v>86323</v>
      </c>
      <c r="C44" s="8">
        <v>82184</v>
      </c>
      <c r="D44" s="9">
        <v>4139</v>
      </c>
      <c r="E44" s="20">
        <f t="shared" si="0"/>
        <v>4.7947823870810792E-2</v>
      </c>
    </row>
    <row r="45" spans="1:5" x14ac:dyDescent="0.3">
      <c r="A45" s="73">
        <v>34182</v>
      </c>
      <c r="B45" s="95">
        <v>86394</v>
      </c>
      <c r="C45" s="96">
        <v>82228</v>
      </c>
      <c r="D45" s="97">
        <v>4166</v>
      </c>
      <c r="E45" s="20">
        <f t="shared" si="0"/>
        <v>4.822094126906961E-2</v>
      </c>
    </row>
    <row r="46" spans="1:5" x14ac:dyDescent="0.3">
      <c r="A46" s="73">
        <v>34213</v>
      </c>
      <c r="B46" s="95">
        <v>84763</v>
      </c>
      <c r="C46" s="96">
        <v>80533</v>
      </c>
      <c r="D46" s="97">
        <v>4230</v>
      </c>
      <c r="E46" s="20">
        <f t="shared" si="0"/>
        <v>4.9903849557000106E-2</v>
      </c>
    </row>
    <row r="47" spans="1:5" x14ac:dyDescent="0.3">
      <c r="A47" s="73">
        <v>34243</v>
      </c>
      <c r="B47" s="95">
        <v>85540</v>
      </c>
      <c r="C47" s="96">
        <v>81285</v>
      </c>
      <c r="D47" s="97">
        <v>4255</v>
      </c>
      <c r="E47" s="20">
        <f t="shared" si="0"/>
        <v>4.9742810381108254E-2</v>
      </c>
    </row>
    <row r="48" spans="1:5" x14ac:dyDescent="0.3">
      <c r="A48" s="73">
        <v>34274</v>
      </c>
      <c r="B48" s="95">
        <v>85340</v>
      </c>
      <c r="C48" s="96">
        <v>81457</v>
      </c>
      <c r="D48" s="97">
        <v>3883</v>
      </c>
      <c r="E48" s="20">
        <f t="shared" si="0"/>
        <v>4.5500351535036322E-2</v>
      </c>
    </row>
    <row r="49" spans="1:5" x14ac:dyDescent="0.3">
      <c r="A49" s="73">
        <v>34304</v>
      </c>
      <c r="B49" s="95">
        <v>84796</v>
      </c>
      <c r="C49" s="96">
        <v>81173</v>
      </c>
      <c r="D49" s="95">
        <v>3623</v>
      </c>
      <c r="E49" s="20">
        <f t="shared" si="0"/>
        <v>4.2726071984527575E-2</v>
      </c>
    </row>
    <row r="50" spans="1:5" x14ac:dyDescent="0.3">
      <c r="A50" s="73">
        <v>34335</v>
      </c>
      <c r="B50" s="30">
        <v>83714</v>
      </c>
      <c r="C50" s="25">
        <v>79079</v>
      </c>
      <c r="D50" s="26">
        <v>4635</v>
      </c>
      <c r="E50" s="20">
        <f t="shared" si="0"/>
        <v>5.5367083164106365E-2</v>
      </c>
    </row>
    <row r="51" spans="1:5" x14ac:dyDescent="0.3">
      <c r="A51" s="73">
        <v>34366</v>
      </c>
      <c r="B51" s="10">
        <v>84205</v>
      </c>
      <c r="C51" s="8">
        <v>80006</v>
      </c>
      <c r="D51" s="9">
        <v>4199</v>
      </c>
      <c r="E51" s="20">
        <f t="shared" si="0"/>
        <v>4.9866397482334776E-2</v>
      </c>
    </row>
    <row r="52" spans="1:5" x14ac:dyDescent="0.3">
      <c r="A52" s="73">
        <v>34394</v>
      </c>
      <c r="B52" s="10">
        <v>85229</v>
      </c>
      <c r="C52" s="8">
        <v>80938</v>
      </c>
      <c r="D52" s="9">
        <v>4291</v>
      </c>
      <c r="E52" s="20">
        <f t="shared" si="0"/>
        <v>5.034671297328374E-2</v>
      </c>
    </row>
    <row r="53" spans="1:5" x14ac:dyDescent="0.3">
      <c r="A53" s="73">
        <v>34425</v>
      </c>
      <c r="B53" s="10">
        <v>86321</v>
      </c>
      <c r="C53" s="8">
        <v>82089</v>
      </c>
      <c r="D53" s="9">
        <v>4232</v>
      </c>
      <c r="E53" s="20">
        <f t="shared" si="0"/>
        <v>4.9026308777701831E-2</v>
      </c>
    </row>
    <row r="54" spans="1:5" x14ac:dyDescent="0.3">
      <c r="A54" s="73">
        <v>34455</v>
      </c>
      <c r="B54" s="10">
        <v>87024</v>
      </c>
      <c r="C54" s="8">
        <v>82900</v>
      </c>
      <c r="D54" s="9">
        <v>4124</v>
      </c>
      <c r="E54" s="20">
        <f t="shared" si="0"/>
        <v>4.7389225960654535E-2</v>
      </c>
    </row>
    <row r="55" spans="1:5" x14ac:dyDescent="0.3">
      <c r="A55" s="73">
        <v>34486</v>
      </c>
      <c r="B55" s="10">
        <v>87827</v>
      </c>
      <c r="C55" s="8">
        <v>83070</v>
      </c>
      <c r="D55" s="9">
        <v>4757</v>
      </c>
      <c r="E55" s="20">
        <f t="shared" si="0"/>
        <v>5.4163298302344384E-2</v>
      </c>
    </row>
    <row r="56" spans="1:5" x14ac:dyDescent="0.3">
      <c r="A56" s="73">
        <v>34516</v>
      </c>
      <c r="B56" s="10">
        <v>89413</v>
      </c>
      <c r="C56" s="8">
        <v>85040</v>
      </c>
      <c r="D56" s="9">
        <v>4373</v>
      </c>
      <c r="E56" s="20">
        <f t="shared" si="0"/>
        <v>4.8907876930647666E-2</v>
      </c>
    </row>
    <row r="57" spans="1:5" x14ac:dyDescent="0.3">
      <c r="A57" s="73">
        <v>34547</v>
      </c>
      <c r="B57" s="10">
        <v>89554</v>
      </c>
      <c r="C57" s="8">
        <v>85016</v>
      </c>
      <c r="D57" s="9">
        <v>4538</v>
      </c>
      <c r="E57" s="20">
        <f t="shared" si="0"/>
        <v>5.0673336757710429E-2</v>
      </c>
    </row>
    <row r="58" spans="1:5" x14ac:dyDescent="0.3">
      <c r="A58" s="73">
        <v>34578</v>
      </c>
      <c r="B58" s="10">
        <v>88116</v>
      </c>
      <c r="C58" s="8">
        <v>83569</v>
      </c>
      <c r="D58" s="9">
        <v>4547</v>
      </c>
      <c r="E58" s="20">
        <f t="shared" si="0"/>
        <v>5.1602433156293974E-2</v>
      </c>
    </row>
    <row r="59" spans="1:5" x14ac:dyDescent="0.3">
      <c r="A59" s="73">
        <v>34608</v>
      </c>
      <c r="B59" s="10">
        <v>88064</v>
      </c>
      <c r="C59" s="8">
        <v>83724</v>
      </c>
      <c r="D59" s="9">
        <v>4340</v>
      </c>
      <c r="E59" s="20">
        <f t="shared" si="0"/>
        <v>4.9282340116279071E-2</v>
      </c>
    </row>
    <row r="60" spans="1:5" x14ac:dyDescent="0.3">
      <c r="A60" s="73">
        <v>34639</v>
      </c>
      <c r="B60" s="10">
        <v>88152</v>
      </c>
      <c r="C60" s="8">
        <v>84179</v>
      </c>
      <c r="D60" s="9">
        <v>3973</v>
      </c>
      <c r="E60" s="20">
        <f t="shared" si="0"/>
        <v>4.5069879299391963E-2</v>
      </c>
    </row>
    <row r="61" spans="1:5" x14ac:dyDescent="0.3">
      <c r="A61" s="73">
        <v>34669</v>
      </c>
      <c r="B61" s="10">
        <v>87031</v>
      </c>
      <c r="C61" s="8">
        <v>83580</v>
      </c>
      <c r="D61" s="9">
        <v>3451</v>
      </c>
      <c r="E61" s="20">
        <f t="shared" si="0"/>
        <v>3.9652537601544274E-2</v>
      </c>
    </row>
    <row r="62" spans="1:5" x14ac:dyDescent="0.3">
      <c r="A62" s="73">
        <v>34700</v>
      </c>
      <c r="B62" s="10">
        <v>85704</v>
      </c>
      <c r="C62" s="8">
        <v>81512</v>
      </c>
      <c r="D62" s="9">
        <v>4192</v>
      </c>
      <c r="E62" s="20">
        <f t="shared" si="0"/>
        <v>4.8912536171007187E-2</v>
      </c>
    </row>
    <row r="63" spans="1:5" x14ac:dyDescent="0.3">
      <c r="A63" s="73">
        <v>34731</v>
      </c>
      <c r="B63" s="10">
        <v>86440</v>
      </c>
      <c r="C63" s="8">
        <v>82645</v>
      </c>
      <c r="D63" s="9">
        <v>3795</v>
      </c>
      <c r="E63" s="20">
        <f t="shared" si="0"/>
        <v>4.3903285515964834E-2</v>
      </c>
    </row>
    <row r="64" spans="1:5" x14ac:dyDescent="0.3">
      <c r="A64" s="73">
        <v>34759</v>
      </c>
      <c r="B64" s="10">
        <v>87801</v>
      </c>
      <c r="C64" s="8">
        <v>83848</v>
      </c>
      <c r="D64" s="9">
        <v>3953</v>
      </c>
      <c r="E64" s="20">
        <f t="shared" si="0"/>
        <v>4.5022266261204313E-2</v>
      </c>
    </row>
    <row r="65" spans="1:5" x14ac:dyDescent="0.3">
      <c r="A65" s="73">
        <v>34790</v>
      </c>
      <c r="B65" s="10">
        <v>88706</v>
      </c>
      <c r="C65" s="8">
        <v>84710</v>
      </c>
      <c r="D65" s="9">
        <v>3996</v>
      </c>
      <c r="E65" s="20">
        <f t="shared" si="0"/>
        <v>4.5047685613149056E-2</v>
      </c>
    </row>
    <row r="66" spans="1:5" x14ac:dyDescent="0.3">
      <c r="A66" s="73">
        <v>34820</v>
      </c>
      <c r="B66" s="10">
        <v>88411</v>
      </c>
      <c r="C66" s="8">
        <v>84242</v>
      </c>
      <c r="D66" s="9">
        <v>4169</v>
      </c>
      <c r="E66" s="20">
        <f t="shared" si="0"/>
        <v>4.7154765809684314E-2</v>
      </c>
    </row>
    <row r="67" spans="1:5" x14ac:dyDescent="0.3">
      <c r="A67" s="73">
        <v>34851</v>
      </c>
      <c r="B67" s="10">
        <v>89776</v>
      </c>
      <c r="C67" s="8">
        <v>84996</v>
      </c>
      <c r="D67" s="9">
        <v>4780</v>
      </c>
      <c r="E67" s="20">
        <f t="shared" ref="E67:E130" si="1">D67/B67</f>
        <v>5.3243628586704686E-2</v>
      </c>
    </row>
    <row r="68" spans="1:5" x14ac:dyDescent="0.3">
      <c r="A68" s="73">
        <v>34881</v>
      </c>
      <c r="B68" s="10">
        <v>90957</v>
      </c>
      <c r="C68" s="8">
        <v>86482</v>
      </c>
      <c r="D68" s="9">
        <v>4475</v>
      </c>
      <c r="E68" s="20">
        <f t="shared" si="1"/>
        <v>4.9199072089009095E-2</v>
      </c>
    </row>
    <row r="69" spans="1:5" x14ac:dyDescent="0.3">
      <c r="A69" s="73">
        <v>34912</v>
      </c>
      <c r="B69" s="10">
        <v>90807</v>
      </c>
      <c r="C69" s="8">
        <v>86260</v>
      </c>
      <c r="D69" s="9">
        <v>4547</v>
      </c>
      <c r="E69" s="20">
        <f t="shared" si="1"/>
        <v>5.0073232239805303E-2</v>
      </c>
    </row>
    <row r="70" spans="1:5" x14ac:dyDescent="0.3">
      <c r="A70" s="73">
        <v>34943</v>
      </c>
      <c r="B70" s="10">
        <v>89750</v>
      </c>
      <c r="C70" s="8">
        <v>85313</v>
      </c>
      <c r="D70" s="9">
        <v>4437</v>
      </c>
      <c r="E70" s="20">
        <f t="shared" si="1"/>
        <v>4.9437325905292477E-2</v>
      </c>
    </row>
    <row r="71" spans="1:5" x14ac:dyDescent="0.3">
      <c r="A71" s="73">
        <v>34973</v>
      </c>
      <c r="B71" s="10">
        <v>90208</v>
      </c>
      <c r="C71" s="8">
        <v>85848</v>
      </c>
      <c r="D71" s="9">
        <v>4360</v>
      </c>
      <c r="E71" s="20">
        <f t="shared" si="1"/>
        <v>4.8332742107130185E-2</v>
      </c>
    </row>
    <row r="72" spans="1:5" x14ac:dyDescent="0.3">
      <c r="A72" s="73">
        <v>35004</v>
      </c>
      <c r="B72" s="10">
        <v>89863</v>
      </c>
      <c r="C72" s="8">
        <v>86163</v>
      </c>
      <c r="D72" s="9">
        <v>3700</v>
      </c>
      <c r="E72" s="20">
        <f t="shared" si="1"/>
        <v>4.1173786764296762E-2</v>
      </c>
    </row>
    <row r="73" spans="1:5" x14ac:dyDescent="0.3">
      <c r="A73" s="73">
        <v>35034</v>
      </c>
      <c r="B73" s="10">
        <v>89109</v>
      </c>
      <c r="C73" s="8">
        <v>85659</v>
      </c>
      <c r="D73" s="9">
        <v>3450</v>
      </c>
      <c r="E73" s="20">
        <f t="shared" si="1"/>
        <v>3.8716627950038718E-2</v>
      </c>
    </row>
    <row r="74" spans="1:5" x14ac:dyDescent="0.3">
      <c r="A74" s="73">
        <v>35065</v>
      </c>
      <c r="B74" s="10">
        <v>87435</v>
      </c>
      <c r="C74" s="8">
        <v>83080</v>
      </c>
      <c r="D74" s="9">
        <v>4355</v>
      </c>
      <c r="E74" s="20">
        <f t="shared" si="1"/>
        <v>4.9808429118773943E-2</v>
      </c>
    </row>
    <row r="75" spans="1:5" x14ac:dyDescent="0.3">
      <c r="A75" s="73">
        <v>35096</v>
      </c>
      <c r="B75" s="10">
        <v>88159</v>
      </c>
      <c r="C75" s="8">
        <v>84554</v>
      </c>
      <c r="D75" s="9">
        <v>3605</v>
      </c>
      <c r="E75" s="20">
        <f t="shared" si="1"/>
        <v>4.0892024637303057E-2</v>
      </c>
    </row>
    <row r="76" spans="1:5" x14ac:dyDescent="0.3">
      <c r="A76" s="73">
        <v>35125</v>
      </c>
      <c r="B76" s="10">
        <v>89130</v>
      </c>
      <c r="C76" s="8">
        <v>85513</v>
      </c>
      <c r="D76" s="9">
        <v>3617</v>
      </c>
      <c r="E76" s="20">
        <f t="shared" si="1"/>
        <v>4.0581173566700324E-2</v>
      </c>
    </row>
    <row r="77" spans="1:5" x14ac:dyDescent="0.3">
      <c r="A77" s="73">
        <v>35156</v>
      </c>
      <c r="B77" s="10">
        <v>89959</v>
      </c>
      <c r="C77" s="8">
        <v>86443</v>
      </c>
      <c r="D77" s="9">
        <v>3516</v>
      </c>
      <c r="E77" s="20">
        <f t="shared" si="1"/>
        <v>3.9084471814937918E-2</v>
      </c>
    </row>
    <row r="78" spans="1:5" x14ac:dyDescent="0.3">
      <c r="A78" s="73">
        <v>35186</v>
      </c>
      <c r="B78" s="10">
        <v>90883</v>
      </c>
      <c r="C78" s="8">
        <v>86888</v>
      </c>
      <c r="D78" s="9">
        <v>3995</v>
      </c>
      <c r="E78" s="20">
        <f t="shared" si="1"/>
        <v>4.3957615835744861E-2</v>
      </c>
    </row>
    <row r="79" spans="1:5" x14ac:dyDescent="0.3">
      <c r="A79" s="73">
        <v>35217</v>
      </c>
      <c r="B79" s="10">
        <v>92128</v>
      </c>
      <c r="C79" s="8">
        <v>87823</v>
      </c>
      <c r="D79" s="9">
        <v>4305</v>
      </c>
      <c r="E79" s="20">
        <f t="shared" si="1"/>
        <v>4.6728464744703019E-2</v>
      </c>
    </row>
    <row r="80" spans="1:5" x14ac:dyDescent="0.3">
      <c r="A80" s="73">
        <v>35247</v>
      </c>
      <c r="B80" s="10">
        <v>93799</v>
      </c>
      <c r="C80" s="8">
        <v>89773</v>
      </c>
      <c r="D80" s="9">
        <v>4026</v>
      </c>
      <c r="E80" s="20">
        <f t="shared" si="1"/>
        <v>4.2921566327999233E-2</v>
      </c>
    </row>
    <row r="81" spans="1:5" x14ac:dyDescent="0.3">
      <c r="A81" s="73">
        <v>35278</v>
      </c>
      <c r="B81" s="10">
        <v>94323</v>
      </c>
      <c r="C81" s="8">
        <v>90183</v>
      </c>
      <c r="D81" s="9">
        <v>4140</v>
      </c>
      <c r="E81" s="20">
        <f t="shared" si="1"/>
        <v>4.3891733723482075E-2</v>
      </c>
    </row>
    <row r="82" spans="1:5" x14ac:dyDescent="0.3">
      <c r="A82" s="73">
        <v>35309</v>
      </c>
      <c r="B82" s="10">
        <v>92918</v>
      </c>
      <c r="C82" s="8">
        <v>88929</v>
      </c>
      <c r="D82" s="9">
        <v>3989</v>
      </c>
      <c r="E82" s="20">
        <f t="shared" si="1"/>
        <v>4.2930325663488235E-2</v>
      </c>
    </row>
    <row r="83" spans="1:5" x14ac:dyDescent="0.3">
      <c r="A83" s="73">
        <v>35339</v>
      </c>
      <c r="B83" s="10">
        <v>94033</v>
      </c>
      <c r="C83" s="8">
        <v>90149</v>
      </c>
      <c r="D83" s="9">
        <v>3884</v>
      </c>
      <c r="E83" s="20">
        <f t="shared" si="1"/>
        <v>4.1304648368126085E-2</v>
      </c>
    </row>
    <row r="84" spans="1:5" x14ac:dyDescent="0.3">
      <c r="A84" s="73">
        <v>35370</v>
      </c>
      <c r="B84" s="10">
        <v>93456</v>
      </c>
      <c r="C84" s="8">
        <v>90060</v>
      </c>
      <c r="D84" s="9">
        <v>3396</v>
      </c>
      <c r="E84" s="20">
        <f t="shared" si="1"/>
        <v>3.6337955829481253E-2</v>
      </c>
    </row>
    <row r="85" spans="1:5" x14ac:dyDescent="0.3">
      <c r="A85" s="73">
        <v>35400</v>
      </c>
      <c r="B85" s="10">
        <v>92755</v>
      </c>
      <c r="C85" s="8">
        <v>89806</v>
      </c>
      <c r="D85" s="9">
        <v>2949</v>
      </c>
      <c r="E85" s="20">
        <f t="shared" si="1"/>
        <v>3.1793434316209367E-2</v>
      </c>
    </row>
    <row r="86" spans="1:5" x14ac:dyDescent="0.3">
      <c r="A86" s="73">
        <v>35431</v>
      </c>
      <c r="B86" s="10">
        <v>91817</v>
      </c>
      <c r="C86" s="8">
        <v>88092</v>
      </c>
      <c r="D86" s="9">
        <v>3725</v>
      </c>
      <c r="E86" s="20">
        <f t="shared" si="1"/>
        <v>4.0569829116612395E-2</v>
      </c>
    </row>
    <row r="87" spans="1:5" x14ac:dyDescent="0.3">
      <c r="A87" s="73">
        <v>35462</v>
      </c>
      <c r="B87" s="10">
        <v>91932</v>
      </c>
      <c r="C87" s="8">
        <v>88759</v>
      </c>
      <c r="D87" s="9">
        <v>3173</v>
      </c>
      <c r="E87" s="20">
        <f t="shared" si="1"/>
        <v>3.451464125658095E-2</v>
      </c>
    </row>
    <row r="88" spans="1:5" x14ac:dyDescent="0.3">
      <c r="A88" s="73">
        <v>35490</v>
      </c>
      <c r="B88" s="10">
        <v>93622</v>
      </c>
      <c r="C88" s="8">
        <v>90215</v>
      </c>
      <c r="D88" s="9">
        <v>3407</v>
      </c>
      <c r="E88" s="20">
        <f t="shared" si="1"/>
        <v>3.6391019204887742E-2</v>
      </c>
    </row>
    <row r="89" spans="1:5" x14ac:dyDescent="0.3">
      <c r="A89" s="73">
        <v>35521</v>
      </c>
      <c r="B89" s="10">
        <v>94500</v>
      </c>
      <c r="C89" s="8">
        <v>91274</v>
      </c>
      <c r="D89" s="9">
        <v>3226</v>
      </c>
      <c r="E89" s="20">
        <f t="shared" si="1"/>
        <v>3.413756613756614E-2</v>
      </c>
    </row>
    <row r="90" spans="1:5" x14ac:dyDescent="0.3">
      <c r="A90" s="73">
        <v>35551</v>
      </c>
      <c r="B90" s="10">
        <v>95411</v>
      </c>
      <c r="C90" s="8">
        <v>91927</v>
      </c>
      <c r="D90" s="9">
        <v>3484</v>
      </c>
      <c r="E90" s="20">
        <f t="shared" si="1"/>
        <v>3.6515705736235866E-2</v>
      </c>
    </row>
    <row r="91" spans="1:5" x14ac:dyDescent="0.3">
      <c r="A91" s="73">
        <v>35582</v>
      </c>
      <c r="B91" s="10">
        <v>96791</v>
      </c>
      <c r="C91" s="8">
        <v>92405</v>
      </c>
      <c r="D91" s="9">
        <v>4386</v>
      </c>
      <c r="E91" s="20">
        <f t="shared" si="1"/>
        <v>4.531413044601254E-2</v>
      </c>
    </row>
    <row r="92" spans="1:5" x14ac:dyDescent="0.3">
      <c r="A92" s="73">
        <v>35612</v>
      </c>
      <c r="B92" s="10">
        <v>98212</v>
      </c>
      <c r="C92" s="8">
        <v>94296</v>
      </c>
      <c r="D92" s="9">
        <v>3916</v>
      </c>
      <c r="E92" s="20">
        <f t="shared" si="1"/>
        <v>3.9872927951777784E-2</v>
      </c>
    </row>
    <row r="93" spans="1:5" x14ac:dyDescent="0.3">
      <c r="A93" s="73">
        <v>35643</v>
      </c>
      <c r="B93" s="10">
        <v>97716</v>
      </c>
      <c r="C93" s="8">
        <v>93968</v>
      </c>
      <c r="D93" s="9">
        <v>3748</v>
      </c>
      <c r="E93" s="20">
        <f t="shared" si="1"/>
        <v>3.8356052233001758E-2</v>
      </c>
    </row>
    <row r="94" spans="1:5" x14ac:dyDescent="0.3">
      <c r="A94" s="73">
        <v>35674</v>
      </c>
      <c r="B94" s="10">
        <v>96029</v>
      </c>
      <c r="C94" s="8">
        <v>92413</v>
      </c>
      <c r="D94" s="9">
        <v>3616</v>
      </c>
      <c r="E94" s="20">
        <f t="shared" si="1"/>
        <v>3.7655291630653238E-2</v>
      </c>
    </row>
    <row r="95" spans="1:5" x14ac:dyDescent="0.3">
      <c r="A95" s="73">
        <v>35704</v>
      </c>
      <c r="B95" s="10">
        <v>97577</v>
      </c>
      <c r="C95" s="8">
        <v>93705</v>
      </c>
      <c r="D95" s="9">
        <v>3872</v>
      </c>
      <c r="E95" s="20">
        <f t="shared" si="1"/>
        <v>3.9681482316529508E-2</v>
      </c>
    </row>
    <row r="96" spans="1:5" x14ac:dyDescent="0.3">
      <c r="A96" s="73">
        <v>35735</v>
      </c>
      <c r="B96" s="10">
        <v>96876</v>
      </c>
      <c r="C96" s="8">
        <v>93491</v>
      </c>
      <c r="D96" s="9">
        <v>3385</v>
      </c>
      <c r="E96" s="20">
        <f t="shared" si="1"/>
        <v>3.4941574796647258E-2</v>
      </c>
    </row>
    <row r="97" spans="1:5" x14ac:dyDescent="0.3">
      <c r="A97" s="73">
        <v>35765</v>
      </c>
      <c r="B97" s="10">
        <v>96566</v>
      </c>
      <c r="C97" s="8">
        <v>93487</v>
      </c>
      <c r="D97" s="9">
        <v>3079</v>
      </c>
      <c r="E97" s="20">
        <f t="shared" si="1"/>
        <v>3.1884928442723115E-2</v>
      </c>
    </row>
    <row r="98" spans="1:5" x14ac:dyDescent="0.3">
      <c r="A98" s="73">
        <v>35796</v>
      </c>
      <c r="B98" s="95">
        <v>95085</v>
      </c>
      <c r="C98" s="8">
        <v>91325</v>
      </c>
      <c r="D98" s="9">
        <v>3760</v>
      </c>
      <c r="E98" s="20">
        <f t="shared" si="1"/>
        <v>3.9543566282799598E-2</v>
      </c>
    </row>
    <row r="99" spans="1:5" x14ac:dyDescent="0.3">
      <c r="A99" s="73">
        <v>35827</v>
      </c>
      <c r="B99" s="95">
        <v>95510</v>
      </c>
      <c r="C99" s="8">
        <v>92278</v>
      </c>
      <c r="D99" s="9">
        <v>3232</v>
      </c>
      <c r="E99" s="20">
        <f t="shared" si="1"/>
        <v>3.3839388545702023E-2</v>
      </c>
    </row>
    <row r="100" spans="1:5" x14ac:dyDescent="0.3">
      <c r="A100" s="73">
        <v>35855</v>
      </c>
      <c r="B100" s="95">
        <v>96984</v>
      </c>
      <c r="C100" s="8">
        <v>93181</v>
      </c>
      <c r="D100" s="9">
        <v>3803</v>
      </c>
      <c r="E100" s="20">
        <f t="shared" si="1"/>
        <v>3.9212653633589042E-2</v>
      </c>
    </row>
    <row r="101" spans="1:5" x14ac:dyDescent="0.3">
      <c r="A101" s="73">
        <v>35886</v>
      </c>
      <c r="B101" s="95">
        <v>98114</v>
      </c>
      <c r="C101" s="8">
        <v>94387</v>
      </c>
      <c r="D101" s="9">
        <v>3727</v>
      </c>
      <c r="E101" s="20">
        <f t="shared" si="1"/>
        <v>3.7986423955806509E-2</v>
      </c>
    </row>
    <row r="102" spans="1:5" x14ac:dyDescent="0.3">
      <c r="A102" s="73">
        <v>35916</v>
      </c>
      <c r="B102" s="95">
        <v>98795</v>
      </c>
      <c r="C102" s="8">
        <v>94617</v>
      </c>
      <c r="D102" s="9">
        <v>4178</v>
      </c>
      <c r="E102" s="20">
        <f t="shared" si="1"/>
        <v>4.2289589554127233E-2</v>
      </c>
    </row>
    <row r="103" spans="1:5" x14ac:dyDescent="0.3">
      <c r="A103" s="73">
        <v>35947</v>
      </c>
      <c r="B103" s="95">
        <v>100133</v>
      </c>
      <c r="C103" s="8">
        <v>95268</v>
      </c>
      <c r="D103" s="9">
        <v>4865</v>
      </c>
      <c r="E103" s="20">
        <f t="shared" si="1"/>
        <v>4.8585381442681236E-2</v>
      </c>
    </row>
    <row r="104" spans="1:5" x14ac:dyDescent="0.3">
      <c r="A104" s="73">
        <v>35977</v>
      </c>
      <c r="B104" s="95">
        <v>100980</v>
      </c>
      <c r="C104" s="8">
        <v>96667</v>
      </c>
      <c r="D104" s="9">
        <v>4313</v>
      </c>
      <c r="E104" s="20">
        <f t="shared" si="1"/>
        <v>4.271142800554565E-2</v>
      </c>
    </row>
    <row r="105" spans="1:5" x14ac:dyDescent="0.3">
      <c r="A105" s="73">
        <v>36008</v>
      </c>
      <c r="B105" s="95">
        <v>100704</v>
      </c>
      <c r="C105" s="8">
        <v>96132</v>
      </c>
      <c r="D105" s="9">
        <v>4572</v>
      </c>
      <c r="E105" s="20">
        <f t="shared" si="1"/>
        <v>4.5400381315538606E-2</v>
      </c>
    </row>
    <row r="106" spans="1:5" x14ac:dyDescent="0.3">
      <c r="A106" s="73">
        <v>36039</v>
      </c>
      <c r="B106" s="95">
        <v>98881</v>
      </c>
      <c r="C106" s="8">
        <v>94624</v>
      </c>
      <c r="D106" s="9">
        <v>4257</v>
      </c>
      <c r="E106" s="20">
        <f t="shared" si="1"/>
        <v>4.3051749072116986E-2</v>
      </c>
    </row>
    <row r="107" spans="1:5" x14ac:dyDescent="0.3">
      <c r="A107" s="73">
        <v>36069</v>
      </c>
      <c r="B107" s="95">
        <v>98184</v>
      </c>
      <c r="C107" s="8">
        <v>94173</v>
      </c>
      <c r="D107" s="9">
        <v>4011</v>
      </c>
      <c r="E107" s="20">
        <f t="shared" si="1"/>
        <v>4.0851869958445371E-2</v>
      </c>
    </row>
    <row r="108" spans="1:5" x14ac:dyDescent="0.3">
      <c r="A108" s="73">
        <v>36100</v>
      </c>
      <c r="B108" s="95">
        <v>97648</v>
      </c>
      <c r="C108" s="8">
        <v>94160</v>
      </c>
      <c r="D108" s="9">
        <v>3488</v>
      </c>
      <c r="E108" s="20">
        <f t="shared" si="1"/>
        <v>3.5720137637227596E-2</v>
      </c>
    </row>
    <row r="109" spans="1:5" x14ac:dyDescent="0.3">
      <c r="A109" s="73">
        <v>36130</v>
      </c>
      <c r="B109" s="95">
        <v>96881</v>
      </c>
      <c r="C109" s="8">
        <v>93536</v>
      </c>
      <c r="D109" s="9">
        <v>3345</v>
      </c>
      <c r="E109" s="20">
        <f t="shared" si="1"/>
        <v>3.4526893818189325E-2</v>
      </c>
    </row>
    <row r="110" spans="1:5" x14ac:dyDescent="0.3">
      <c r="A110" s="73">
        <v>36161</v>
      </c>
      <c r="B110" s="95">
        <v>94577</v>
      </c>
      <c r="C110" s="8">
        <v>90440</v>
      </c>
      <c r="D110" s="9">
        <v>4137</v>
      </c>
      <c r="E110" s="20">
        <f t="shared" si="1"/>
        <v>4.3742136037302939E-2</v>
      </c>
    </row>
    <row r="111" spans="1:5" x14ac:dyDescent="0.3">
      <c r="A111" s="73">
        <v>36192</v>
      </c>
      <c r="B111" s="95">
        <v>94712</v>
      </c>
      <c r="C111" s="8">
        <v>90968</v>
      </c>
      <c r="D111" s="9">
        <v>3744</v>
      </c>
      <c r="E111" s="20">
        <f t="shared" si="1"/>
        <v>3.9530365740349689E-2</v>
      </c>
    </row>
    <row r="112" spans="1:5" x14ac:dyDescent="0.3">
      <c r="A112" s="73">
        <v>36220</v>
      </c>
      <c r="B112" s="95">
        <v>95321</v>
      </c>
      <c r="C112" s="8">
        <v>91448</v>
      </c>
      <c r="D112" s="9">
        <v>3873</v>
      </c>
      <c r="E112" s="20">
        <f t="shared" si="1"/>
        <v>4.0631130600811992E-2</v>
      </c>
    </row>
    <row r="113" spans="1:5" x14ac:dyDescent="0.3">
      <c r="A113" s="73">
        <v>36251</v>
      </c>
      <c r="B113" s="95">
        <v>95689</v>
      </c>
      <c r="C113" s="8">
        <v>91893</v>
      </c>
      <c r="D113" s="9">
        <v>3796</v>
      </c>
      <c r="E113" s="20">
        <f t="shared" si="1"/>
        <v>3.96701815255672E-2</v>
      </c>
    </row>
    <row r="114" spans="1:5" x14ac:dyDescent="0.3">
      <c r="A114" s="73">
        <v>36281</v>
      </c>
      <c r="B114" s="95">
        <v>95759</v>
      </c>
      <c r="C114" s="8">
        <v>91855</v>
      </c>
      <c r="D114" s="9">
        <v>3904</v>
      </c>
      <c r="E114" s="20">
        <f t="shared" si="1"/>
        <v>4.0769013878591047E-2</v>
      </c>
    </row>
    <row r="115" spans="1:5" x14ac:dyDescent="0.3">
      <c r="A115" s="73">
        <v>36312</v>
      </c>
      <c r="B115" s="95">
        <v>97231</v>
      </c>
      <c r="C115" s="8">
        <v>92387</v>
      </c>
      <c r="D115" s="9">
        <v>4844</v>
      </c>
      <c r="E115" s="20">
        <f t="shared" si="1"/>
        <v>4.9819502010675608E-2</v>
      </c>
    </row>
    <row r="116" spans="1:5" x14ac:dyDescent="0.3">
      <c r="A116" s="73">
        <v>36342</v>
      </c>
      <c r="B116" s="95">
        <v>97359</v>
      </c>
      <c r="C116" s="8">
        <v>92849</v>
      </c>
      <c r="D116" s="9">
        <v>4510</v>
      </c>
      <c r="E116" s="20">
        <f t="shared" si="1"/>
        <v>4.6323401020963648E-2</v>
      </c>
    </row>
    <row r="117" spans="1:5" x14ac:dyDescent="0.3">
      <c r="A117" s="73">
        <v>36373</v>
      </c>
      <c r="B117" s="95">
        <v>96759</v>
      </c>
      <c r="C117" s="8">
        <v>92346</v>
      </c>
      <c r="D117" s="9">
        <v>4413</v>
      </c>
      <c r="E117" s="20">
        <f t="shared" si="1"/>
        <v>4.560816048119555E-2</v>
      </c>
    </row>
    <row r="118" spans="1:5" x14ac:dyDescent="0.3">
      <c r="A118" s="73">
        <v>36404</v>
      </c>
      <c r="B118" s="95">
        <v>95523</v>
      </c>
      <c r="C118" s="8">
        <v>91303</v>
      </c>
      <c r="D118" s="9">
        <v>4220</v>
      </c>
      <c r="E118" s="20">
        <f t="shared" si="1"/>
        <v>4.4177841985699781E-2</v>
      </c>
    </row>
    <row r="119" spans="1:5" x14ac:dyDescent="0.3">
      <c r="A119" s="73">
        <v>36434</v>
      </c>
      <c r="B119" s="95">
        <v>95945</v>
      </c>
      <c r="C119" s="8">
        <v>92115</v>
      </c>
      <c r="D119" s="9">
        <v>3830</v>
      </c>
      <c r="E119" s="20">
        <f t="shared" si="1"/>
        <v>3.991870342383657E-2</v>
      </c>
    </row>
    <row r="120" spans="1:5" x14ac:dyDescent="0.3">
      <c r="A120" s="73">
        <v>36465</v>
      </c>
      <c r="B120" s="95">
        <v>95498</v>
      </c>
      <c r="C120" s="8">
        <v>92051</v>
      </c>
      <c r="D120" s="9">
        <v>3447</v>
      </c>
      <c r="E120" s="20">
        <f t="shared" si="1"/>
        <v>3.6094996753858723E-2</v>
      </c>
    </row>
    <row r="121" spans="1:5" x14ac:dyDescent="0.3">
      <c r="A121" s="73">
        <v>36495</v>
      </c>
      <c r="B121" s="95">
        <v>94842</v>
      </c>
      <c r="C121" s="8">
        <v>91780</v>
      </c>
      <c r="D121" s="9">
        <v>3062</v>
      </c>
      <c r="E121" s="20">
        <f t="shared" si="1"/>
        <v>3.2285274456464438E-2</v>
      </c>
    </row>
    <row r="122" spans="1:5" x14ac:dyDescent="0.3">
      <c r="A122" s="73">
        <v>36526</v>
      </c>
      <c r="B122" s="95">
        <v>94398</v>
      </c>
      <c r="C122" s="8">
        <v>90453</v>
      </c>
      <c r="D122" s="9">
        <v>3945</v>
      </c>
      <c r="E122" s="20">
        <f t="shared" si="1"/>
        <v>4.1791139642789042E-2</v>
      </c>
    </row>
    <row r="123" spans="1:5" x14ac:dyDescent="0.3">
      <c r="A123" s="73">
        <v>36557</v>
      </c>
      <c r="B123" s="95">
        <v>95252</v>
      </c>
      <c r="C123" s="8">
        <v>91824</v>
      </c>
      <c r="D123" s="9">
        <v>3428</v>
      </c>
      <c r="E123" s="20">
        <f t="shared" si="1"/>
        <v>3.5988745643136102E-2</v>
      </c>
    </row>
    <row r="124" spans="1:5" x14ac:dyDescent="0.3">
      <c r="A124" s="73">
        <v>36586</v>
      </c>
      <c r="B124" s="95">
        <v>95704</v>
      </c>
      <c r="C124" s="8">
        <v>91968</v>
      </c>
      <c r="D124" s="9">
        <v>3736</v>
      </c>
      <c r="E124" s="20">
        <f t="shared" si="1"/>
        <v>3.9037030845105743E-2</v>
      </c>
    </row>
    <row r="125" spans="1:5" x14ac:dyDescent="0.3">
      <c r="A125" s="73">
        <v>36617</v>
      </c>
      <c r="B125" s="95">
        <v>96753</v>
      </c>
      <c r="C125" s="8">
        <v>93336</v>
      </c>
      <c r="D125" s="9">
        <v>3417</v>
      </c>
      <c r="E125" s="20">
        <f t="shared" si="1"/>
        <v>3.5316734364825894E-2</v>
      </c>
    </row>
    <row r="126" spans="1:5" x14ac:dyDescent="0.3">
      <c r="A126" s="73">
        <v>36647</v>
      </c>
      <c r="B126" s="95">
        <v>96649</v>
      </c>
      <c r="C126" s="8">
        <v>92782</v>
      </c>
      <c r="D126" s="9">
        <v>3867</v>
      </c>
      <c r="E126" s="20">
        <f t="shared" si="1"/>
        <v>4.0010760587279745E-2</v>
      </c>
    </row>
    <row r="127" spans="1:5" x14ac:dyDescent="0.3">
      <c r="A127" s="73">
        <v>36678</v>
      </c>
      <c r="B127" s="95">
        <v>98106</v>
      </c>
      <c r="C127" s="8">
        <v>93272</v>
      </c>
      <c r="D127" s="9">
        <v>4834</v>
      </c>
      <c r="E127" s="20">
        <f t="shared" si="1"/>
        <v>4.9273235072268773E-2</v>
      </c>
    </row>
    <row r="128" spans="1:5" x14ac:dyDescent="0.3">
      <c r="A128" s="73">
        <v>36708</v>
      </c>
      <c r="B128" s="95">
        <v>98689</v>
      </c>
      <c r="C128" s="8">
        <v>94237</v>
      </c>
      <c r="D128" s="9">
        <v>4452</v>
      </c>
      <c r="E128" s="20">
        <f t="shared" si="1"/>
        <v>4.5111410592872561E-2</v>
      </c>
    </row>
    <row r="129" spans="1:5" x14ac:dyDescent="0.3">
      <c r="A129" s="73">
        <v>36739</v>
      </c>
      <c r="B129" s="95">
        <v>99240</v>
      </c>
      <c r="C129" s="8">
        <v>94816</v>
      </c>
      <c r="D129" s="9">
        <v>4424</v>
      </c>
      <c r="E129" s="20">
        <f t="shared" si="1"/>
        <v>4.4578798871422812E-2</v>
      </c>
    </row>
    <row r="130" spans="1:5" x14ac:dyDescent="0.3">
      <c r="A130" s="73">
        <v>36770</v>
      </c>
      <c r="B130" s="95">
        <v>97742</v>
      </c>
      <c r="C130" s="8">
        <v>93537</v>
      </c>
      <c r="D130" s="9">
        <v>4205</v>
      </c>
      <c r="E130" s="20">
        <f t="shared" si="1"/>
        <v>4.3021423748235151E-2</v>
      </c>
    </row>
    <row r="131" spans="1:5" x14ac:dyDescent="0.3">
      <c r="A131" s="73">
        <v>36800</v>
      </c>
      <c r="B131" s="95">
        <v>99181</v>
      </c>
      <c r="C131" s="8">
        <v>95091</v>
      </c>
      <c r="D131" s="9">
        <v>4090</v>
      </c>
      <c r="E131" s="20">
        <f t="shared" ref="E131:E194" si="2">D131/B131</f>
        <v>4.1237737066575249E-2</v>
      </c>
    </row>
    <row r="132" spans="1:5" x14ac:dyDescent="0.3">
      <c r="A132" s="73">
        <v>36831</v>
      </c>
      <c r="B132" s="95">
        <v>98787</v>
      </c>
      <c r="C132" s="8">
        <v>94873</v>
      </c>
      <c r="D132" s="9">
        <v>3914</v>
      </c>
      <c r="E132" s="20">
        <f t="shared" si="2"/>
        <v>3.9620597851944085E-2</v>
      </c>
    </row>
    <row r="133" spans="1:5" x14ac:dyDescent="0.3">
      <c r="A133" s="73">
        <v>36861</v>
      </c>
      <c r="B133" s="95">
        <v>99391</v>
      </c>
      <c r="C133" s="8">
        <v>95791</v>
      </c>
      <c r="D133" s="9">
        <v>3600</v>
      </c>
      <c r="E133" s="20">
        <f t="shared" si="2"/>
        <v>3.6220583352617443E-2</v>
      </c>
    </row>
    <row r="134" spans="1:5" x14ac:dyDescent="0.3">
      <c r="A134" s="73">
        <v>36892</v>
      </c>
      <c r="B134" s="95">
        <v>98218</v>
      </c>
      <c r="C134" s="8">
        <v>93699</v>
      </c>
      <c r="D134" s="9">
        <v>4519</v>
      </c>
      <c r="E134" s="20">
        <f t="shared" si="2"/>
        <v>4.600989635301065E-2</v>
      </c>
    </row>
    <row r="135" spans="1:5" x14ac:dyDescent="0.3">
      <c r="A135" s="73">
        <v>36923</v>
      </c>
      <c r="B135" s="95">
        <v>98507</v>
      </c>
      <c r="C135" s="8">
        <v>94712</v>
      </c>
      <c r="D135" s="9">
        <v>3795</v>
      </c>
      <c r="E135" s="20">
        <f t="shared" si="2"/>
        <v>3.85251809516075E-2</v>
      </c>
    </row>
    <row r="136" spans="1:5" x14ac:dyDescent="0.3">
      <c r="A136" s="73">
        <v>36951</v>
      </c>
      <c r="B136" s="95">
        <v>99455</v>
      </c>
      <c r="C136" s="8">
        <v>95531</v>
      </c>
      <c r="D136" s="9">
        <v>3924</v>
      </c>
      <c r="E136" s="20">
        <f t="shared" si="2"/>
        <v>3.9455029913025991E-2</v>
      </c>
    </row>
    <row r="137" spans="1:5" x14ac:dyDescent="0.3">
      <c r="A137" s="73">
        <v>36982</v>
      </c>
      <c r="B137" s="95">
        <v>99132</v>
      </c>
      <c r="C137" s="8">
        <v>95262</v>
      </c>
      <c r="D137" s="9">
        <v>3870</v>
      </c>
      <c r="E137" s="20">
        <f t="shared" si="2"/>
        <v>3.9038857281200823E-2</v>
      </c>
    </row>
    <row r="138" spans="1:5" x14ac:dyDescent="0.3">
      <c r="A138" s="73">
        <v>37012</v>
      </c>
      <c r="B138" s="95">
        <v>98976</v>
      </c>
      <c r="C138" s="8">
        <v>95152</v>
      </c>
      <c r="D138" s="9">
        <v>3824</v>
      </c>
      <c r="E138" s="20">
        <f t="shared" si="2"/>
        <v>3.8635628839314581E-2</v>
      </c>
    </row>
    <row r="139" spans="1:5" x14ac:dyDescent="0.3">
      <c r="A139" s="73">
        <v>37043</v>
      </c>
      <c r="B139" s="95">
        <v>100401</v>
      </c>
      <c r="C139" s="8">
        <v>95549</v>
      </c>
      <c r="D139" s="9">
        <v>4852</v>
      </c>
      <c r="E139" s="20">
        <f t="shared" si="2"/>
        <v>4.8326211890319819E-2</v>
      </c>
    </row>
    <row r="140" spans="1:5" x14ac:dyDescent="0.3">
      <c r="A140" s="73">
        <v>37073</v>
      </c>
      <c r="B140" s="95">
        <v>101144</v>
      </c>
      <c r="C140" s="8">
        <v>96930</v>
      </c>
      <c r="D140" s="9">
        <v>4214</v>
      </c>
      <c r="E140" s="20">
        <f t="shared" si="2"/>
        <v>4.1663371035355536E-2</v>
      </c>
    </row>
    <row r="141" spans="1:5" x14ac:dyDescent="0.3">
      <c r="A141" s="73">
        <v>37104</v>
      </c>
      <c r="B141" s="95">
        <v>100860</v>
      </c>
      <c r="C141" s="8">
        <v>96579</v>
      </c>
      <c r="D141" s="9">
        <v>4281</v>
      </c>
      <c r="E141" s="20">
        <f t="shared" si="2"/>
        <v>4.2444973230220104E-2</v>
      </c>
    </row>
    <row r="142" spans="1:5" x14ac:dyDescent="0.3">
      <c r="A142" s="73">
        <v>37135</v>
      </c>
      <c r="B142" s="95">
        <v>99777</v>
      </c>
      <c r="C142" s="8">
        <v>95412</v>
      </c>
      <c r="D142" s="9">
        <v>4365</v>
      </c>
      <c r="E142" s="20">
        <f t="shared" si="2"/>
        <v>4.3747557052226466E-2</v>
      </c>
    </row>
    <row r="143" spans="1:5" x14ac:dyDescent="0.3">
      <c r="A143" s="73">
        <v>37165</v>
      </c>
      <c r="B143" s="95">
        <v>100110</v>
      </c>
      <c r="C143" s="8">
        <v>95714</v>
      </c>
      <c r="D143" s="9">
        <v>4396</v>
      </c>
      <c r="E143" s="20">
        <f t="shared" si="2"/>
        <v>4.3911697133153529E-2</v>
      </c>
    </row>
    <row r="144" spans="1:5" x14ac:dyDescent="0.3">
      <c r="A144" s="73">
        <v>37196</v>
      </c>
      <c r="B144" s="95">
        <v>98992</v>
      </c>
      <c r="C144" s="8">
        <v>94754</v>
      </c>
      <c r="D144" s="9">
        <v>4238</v>
      </c>
      <c r="E144" s="20">
        <f t="shared" si="2"/>
        <v>4.2811540326491031E-2</v>
      </c>
    </row>
    <row r="145" spans="1:5" x14ac:dyDescent="0.3">
      <c r="A145" s="73">
        <v>37226</v>
      </c>
      <c r="B145" s="95">
        <v>98948</v>
      </c>
      <c r="C145" s="8">
        <v>94840</v>
      </c>
      <c r="D145" s="9">
        <v>4108</v>
      </c>
      <c r="E145" s="20">
        <f t="shared" si="2"/>
        <v>4.1516756276023768E-2</v>
      </c>
    </row>
    <row r="146" spans="1:5" x14ac:dyDescent="0.3">
      <c r="A146" s="73">
        <v>37257</v>
      </c>
      <c r="B146" s="95">
        <v>95678</v>
      </c>
      <c r="C146" s="8">
        <v>91032</v>
      </c>
      <c r="D146" s="9">
        <v>4646</v>
      </c>
      <c r="E146" s="20">
        <f t="shared" si="2"/>
        <v>4.8558707330838856E-2</v>
      </c>
    </row>
    <row r="147" spans="1:5" x14ac:dyDescent="0.3">
      <c r="A147" s="73">
        <v>37288</v>
      </c>
      <c r="B147" s="95">
        <v>96644</v>
      </c>
      <c r="C147" s="8">
        <v>92687</v>
      </c>
      <c r="D147" s="9">
        <v>3957</v>
      </c>
      <c r="E147" s="20">
        <f t="shared" si="2"/>
        <v>4.0944083440254957E-2</v>
      </c>
    </row>
    <row r="148" spans="1:5" x14ac:dyDescent="0.3">
      <c r="A148" s="73">
        <v>37316</v>
      </c>
      <c r="B148" s="95">
        <v>96647</v>
      </c>
      <c r="C148" s="8">
        <v>92477</v>
      </c>
      <c r="D148" s="9">
        <v>4170</v>
      </c>
      <c r="E148" s="20">
        <f t="shared" si="2"/>
        <v>4.314670915807009E-2</v>
      </c>
    </row>
    <row r="149" spans="1:5" x14ac:dyDescent="0.3">
      <c r="A149" s="73">
        <v>37347</v>
      </c>
      <c r="B149" s="95">
        <v>98181</v>
      </c>
      <c r="C149" s="8">
        <v>93936</v>
      </c>
      <c r="D149" s="9">
        <v>4245</v>
      </c>
      <c r="E149" s="20">
        <f t="shared" si="2"/>
        <v>4.3236471415039571E-2</v>
      </c>
    </row>
    <row r="150" spans="1:5" x14ac:dyDescent="0.3">
      <c r="A150" s="73">
        <v>37377</v>
      </c>
      <c r="B150" s="95">
        <v>98054</v>
      </c>
      <c r="C150" s="8">
        <v>93650</v>
      </c>
      <c r="D150" s="9">
        <v>4404</v>
      </c>
      <c r="E150" s="20">
        <f t="shared" si="2"/>
        <v>4.4914026964733719E-2</v>
      </c>
    </row>
    <row r="151" spans="1:5" x14ac:dyDescent="0.3">
      <c r="A151" s="73">
        <v>37408</v>
      </c>
      <c r="B151" s="95">
        <v>99239</v>
      </c>
      <c r="C151" s="8">
        <v>93908</v>
      </c>
      <c r="D151" s="9">
        <v>5331</v>
      </c>
      <c r="E151" s="20">
        <f t="shared" si="2"/>
        <v>5.371880006852145E-2</v>
      </c>
    </row>
    <row r="152" spans="1:5" x14ac:dyDescent="0.3">
      <c r="A152" s="73">
        <v>37438</v>
      </c>
      <c r="B152" s="95">
        <v>99503</v>
      </c>
      <c r="C152" s="8">
        <v>94642</v>
      </c>
      <c r="D152" s="9">
        <v>4861</v>
      </c>
      <c r="E152" s="20">
        <f t="shared" si="2"/>
        <v>4.8852798408088198E-2</v>
      </c>
    </row>
    <row r="153" spans="1:5" x14ac:dyDescent="0.3">
      <c r="A153" s="73">
        <v>37469</v>
      </c>
      <c r="B153" s="95">
        <v>99737</v>
      </c>
      <c r="C153" s="8">
        <v>94925</v>
      </c>
      <c r="D153" s="9">
        <v>4812</v>
      </c>
      <c r="E153" s="20">
        <f t="shared" si="2"/>
        <v>4.8246889318908727E-2</v>
      </c>
    </row>
    <row r="154" spans="1:5" x14ac:dyDescent="0.3">
      <c r="A154" s="73">
        <v>37500</v>
      </c>
      <c r="B154" s="95">
        <v>98632</v>
      </c>
      <c r="C154" s="8">
        <v>93853</v>
      </c>
      <c r="D154" s="9">
        <v>4779</v>
      </c>
      <c r="E154" s="20">
        <f t="shared" si="2"/>
        <v>4.8452834779787492E-2</v>
      </c>
    </row>
    <row r="155" spans="1:5" x14ac:dyDescent="0.3">
      <c r="A155" s="73">
        <v>37530</v>
      </c>
      <c r="B155" s="95">
        <v>98472</v>
      </c>
      <c r="C155" s="8">
        <v>93996</v>
      </c>
      <c r="D155" s="9">
        <v>4476</v>
      </c>
      <c r="E155" s="20">
        <f t="shared" si="2"/>
        <v>4.5454545454545456E-2</v>
      </c>
    </row>
    <row r="156" spans="1:5" x14ac:dyDescent="0.3">
      <c r="A156" s="73">
        <v>37561</v>
      </c>
      <c r="B156" s="95">
        <v>97789</v>
      </c>
      <c r="C156" s="8">
        <v>93267</v>
      </c>
      <c r="D156" s="9">
        <v>4522</v>
      </c>
      <c r="E156" s="20">
        <f t="shared" si="2"/>
        <v>4.6242419904079193E-2</v>
      </c>
    </row>
    <row r="157" spans="1:5" x14ac:dyDescent="0.3">
      <c r="A157" s="73">
        <v>37591</v>
      </c>
      <c r="B157" s="95">
        <v>97455</v>
      </c>
      <c r="C157" s="8">
        <v>93029</v>
      </c>
      <c r="D157" s="9">
        <v>4426</v>
      </c>
      <c r="E157" s="20">
        <f t="shared" si="2"/>
        <v>4.5415832948540354E-2</v>
      </c>
    </row>
    <row r="158" spans="1:5" x14ac:dyDescent="0.3">
      <c r="A158" s="73">
        <v>37622</v>
      </c>
      <c r="B158" s="95">
        <v>96181</v>
      </c>
      <c r="C158" s="8">
        <v>91215</v>
      </c>
      <c r="D158" s="9">
        <v>4966</v>
      </c>
      <c r="E158" s="20">
        <f t="shared" si="2"/>
        <v>5.1631819174265188E-2</v>
      </c>
    </row>
    <row r="159" spans="1:5" x14ac:dyDescent="0.3">
      <c r="A159" s="73">
        <v>37653</v>
      </c>
      <c r="B159" s="95">
        <v>96873</v>
      </c>
      <c r="C159" s="8">
        <v>92591</v>
      </c>
      <c r="D159" s="9">
        <v>4282</v>
      </c>
      <c r="E159" s="20">
        <f t="shared" si="2"/>
        <v>4.4202202884188579E-2</v>
      </c>
    </row>
    <row r="160" spans="1:5" x14ac:dyDescent="0.3">
      <c r="A160" s="73">
        <v>37681</v>
      </c>
      <c r="B160" s="95">
        <v>97251</v>
      </c>
      <c r="C160" s="8">
        <v>92715</v>
      </c>
      <c r="D160" s="9">
        <v>4536</v>
      </c>
      <c r="E160" s="20">
        <f t="shared" si="2"/>
        <v>4.664219391060246E-2</v>
      </c>
    </row>
    <row r="161" spans="1:5" x14ac:dyDescent="0.3">
      <c r="A161" s="73">
        <v>37712</v>
      </c>
      <c r="B161" s="95">
        <v>97570</v>
      </c>
      <c r="C161" s="8">
        <v>93169</v>
      </c>
      <c r="D161" s="9">
        <v>4401</v>
      </c>
      <c r="E161" s="20">
        <f t="shared" si="2"/>
        <v>4.5106077687813877E-2</v>
      </c>
    </row>
    <row r="162" spans="1:5" x14ac:dyDescent="0.3">
      <c r="A162" s="73">
        <v>37742</v>
      </c>
      <c r="B162" s="95">
        <v>96505</v>
      </c>
      <c r="C162" s="8">
        <v>91785</v>
      </c>
      <c r="D162" s="9">
        <v>4720</v>
      </c>
      <c r="E162" s="20">
        <f t="shared" si="2"/>
        <v>4.8909382933526757E-2</v>
      </c>
    </row>
    <row r="163" spans="1:5" x14ac:dyDescent="0.3">
      <c r="A163" s="73">
        <v>37773</v>
      </c>
      <c r="B163" s="95">
        <v>99181</v>
      </c>
      <c r="C163" s="8">
        <v>92963</v>
      </c>
      <c r="D163" s="9">
        <v>6218</v>
      </c>
      <c r="E163" s="20">
        <f t="shared" si="2"/>
        <v>6.2693459432754256E-2</v>
      </c>
    </row>
    <row r="164" spans="1:5" x14ac:dyDescent="0.3">
      <c r="A164" s="73">
        <v>37803</v>
      </c>
      <c r="B164" s="95">
        <v>99101</v>
      </c>
      <c r="C164" s="8">
        <v>93619</v>
      </c>
      <c r="D164" s="9">
        <v>5482</v>
      </c>
      <c r="E164" s="20">
        <f t="shared" si="2"/>
        <v>5.5317302549923814E-2</v>
      </c>
    </row>
    <row r="165" spans="1:5" x14ac:dyDescent="0.3">
      <c r="A165" s="73">
        <v>37834</v>
      </c>
      <c r="B165" s="95">
        <v>98508</v>
      </c>
      <c r="C165" s="8">
        <v>93270</v>
      </c>
      <c r="D165" s="9">
        <v>5238</v>
      </c>
      <c r="E165" s="20">
        <f t="shared" si="2"/>
        <v>5.3173346327201852E-2</v>
      </c>
    </row>
    <row r="166" spans="1:5" x14ac:dyDescent="0.3">
      <c r="A166" s="73">
        <v>37865</v>
      </c>
      <c r="B166" s="95">
        <v>97285</v>
      </c>
      <c r="C166" s="8">
        <v>92440</v>
      </c>
      <c r="D166" s="9">
        <v>4845</v>
      </c>
      <c r="E166" s="20">
        <f t="shared" si="2"/>
        <v>4.9802127768926348E-2</v>
      </c>
    </row>
    <row r="167" spans="1:5" x14ac:dyDescent="0.3">
      <c r="A167" s="73">
        <v>37895</v>
      </c>
      <c r="B167" s="95">
        <v>97921</v>
      </c>
      <c r="C167" s="8">
        <v>93530</v>
      </c>
      <c r="D167" s="9">
        <v>4391</v>
      </c>
      <c r="E167" s="20">
        <f t="shared" si="2"/>
        <v>4.4842270810142873E-2</v>
      </c>
    </row>
    <row r="168" spans="1:5" x14ac:dyDescent="0.3">
      <c r="A168" s="73">
        <v>37926</v>
      </c>
      <c r="B168" s="95">
        <v>97529</v>
      </c>
      <c r="C168" s="8">
        <v>93384</v>
      </c>
      <c r="D168" s="9">
        <v>4145</v>
      </c>
      <c r="E168" s="20">
        <f t="shared" si="2"/>
        <v>4.2500179433809432E-2</v>
      </c>
    </row>
    <row r="169" spans="1:5" x14ac:dyDescent="0.3">
      <c r="A169" s="73">
        <v>37956</v>
      </c>
      <c r="B169" s="95">
        <v>98187</v>
      </c>
      <c r="C169" s="8">
        <v>94163</v>
      </c>
      <c r="D169" s="9">
        <v>4024</v>
      </c>
      <c r="E169" s="20">
        <f t="shared" si="2"/>
        <v>4.0983022192347257E-2</v>
      </c>
    </row>
    <row r="170" spans="1:5" x14ac:dyDescent="0.3">
      <c r="A170" s="73">
        <v>37987</v>
      </c>
      <c r="B170" s="95">
        <v>95851</v>
      </c>
      <c r="C170" s="8">
        <v>90999</v>
      </c>
      <c r="D170" s="9">
        <v>4852</v>
      </c>
      <c r="E170" s="20">
        <f t="shared" si="2"/>
        <v>5.0620233487391891E-2</v>
      </c>
    </row>
    <row r="171" spans="1:5" x14ac:dyDescent="0.3">
      <c r="A171" s="73">
        <v>38018</v>
      </c>
      <c r="B171" s="95">
        <v>96215</v>
      </c>
      <c r="C171" s="8">
        <v>92118</v>
      </c>
      <c r="D171" s="9">
        <v>4097</v>
      </c>
      <c r="E171" s="20">
        <f t="shared" si="2"/>
        <v>4.2581718027334618E-2</v>
      </c>
    </row>
    <row r="172" spans="1:5" x14ac:dyDescent="0.3">
      <c r="A172" s="73">
        <v>38047</v>
      </c>
      <c r="B172" s="95">
        <v>96855</v>
      </c>
      <c r="C172" s="8">
        <v>92439</v>
      </c>
      <c r="D172" s="9">
        <v>4416</v>
      </c>
      <c r="E172" s="20">
        <f t="shared" si="2"/>
        <v>4.5593929069227199E-2</v>
      </c>
    </row>
    <row r="173" spans="1:5" x14ac:dyDescent="0.3">
      <c r="A173" s="73">
        <v>38078</v>
      </c>
      <c r="B173" s="95">
        <v>97321</v>
      </c>
      <c r="C173" s="8">
        <v>93285</v>
      </c>
      <c r="D173" s="9">
        <v>4036</v>
      </c>
      <c r="E173" s="20">
        <f t="shared" si="2"/>
        <v>4.1471008312697157E-2</v>
      </c>
    </row>
    <row r="174" spans="1:5" x14ac:dyDescent="0.3">
      <c r="A174" s="73">
        <v>38108</v>
      </c>
      <c r="B174" s="95">
        <v>97655</v>
      </c>
      <c r="C174" s="8">
        <v>93325</v>
      </c>
      <c r="D174" s="9">
        <v>4330</v>
      </c>
      <c r="E174" s="20">
        <f t="shared" si="2"/>
        <v>4.4339767549024627E-2</v>
      </c>
    </row>
    <row r="175" spans="1:5" x14ac:dyDescent="0.3">
      <c r="A175" s="73">
        <v>38139</v>
      </c>
      <c r="B175" s="95">
        <v>99798</v>
      </c>
      <c r="C175" s="8">
        <v>94438</v>
      </c>
      <c r="D175" s="9">
        <v>5360</v>
      </c>
      <c r="E175" s="20">
        <f t="shared" si="2"/>
        <v>5.3708491152127294E-2</v>
      </c>
    </row>
    <row r="176" spans="1:5" x14ac:dyDescent="0.3">
      <c r="A176" s="73">
        <v>38169</v>
      </c>
      <c r="B176" s="95">
        <v>100017</v>
      </c>
      <c r="C176" s="8">
        <v>95192</v>
      </c>
      <c r="D176" s="9">
        <v>4825</v>
      </c>
      <c r="E176" s="20">
        <f t="shared" si="2"/>
        <v>4.824179889418799E-2</v>
      </c>
    </row>
    <row r="177" spans="1:5" x14ac:dyDescent="0.3">
      <c r="A177" s="73">
        <v>38200</v>
      </c>
      <c r="B177" s="95">
        <v>99176</v>
      </c>
      <c r="C177" s="96">
        <v>94866</v>
      </c>
      <c r="D177" s="97">
        <v>4310</v>
      </c>
      <c r="E177" s="20">
        <f t="shared" si="2"/>
        <v>4.3458094700330727E-2</v>
      </c>
    </row>
    <row r="178" spans="1:5" x14ac:dyDescent="0.3">
      <c r="A178" s="73">
        <v>38231</v>
      </c>
      <c r="B178" s="95">
        <v>98007</v>
      </c>
      <c r="C178" s="96">
        <v>93790</v>
      </c>
      <c r="D178" s="97">
        <v>4217</v>
      </c>
      <c r="E178" s="20">
        <f t="shared" si="2"/>
        <v>4.302753884926587E-2</v>
      </c>
    </row>
    <row r="179" spans="1:5" x14ac:dyDescent="0.3">
      <c r="A179" s="73">
        <v>38261</v>
      </c>
      <c r="B179" s="95">
        <v>100252</v>
      </c>
      <c r="C179" s="96">
        <v>96169</v>
      </c>
      <c r="D179" s="97">
        <v>4083</v>
      </c>
      <c r="E179" s="20">
        <f t="shared" si="2"/>
        <v>4.072736703507162E-2</v>
      </c>
    </row>
    <row r="180" spans="1:5" x14ac:dyDescent="0.3">
      <c r="A180" s="73">
        <v>38292</v>
      </c>
      <c r="B180" s="95">
        <v>100048</v>
      </c>
      <c r="C180" s="96">
        <v>95949</v>
      </c>
      <c r="D180" s="97">
        <v>4099</v>
      </c>
      <c r="E180" s="20">
        <f t="shared" si="2"/>
        <v>4.0970334239565011E-2</v>
      </c>
    </row>
    <row r="181" spans="1:5" x14ac:dyDescent="0.3">
      <c r="A181" s="73">
        <v>38322</v>
      </c>
      <c r="B181" s="95">
        <v>100073</v>
      </c>
      <c r="C181" s="96">
        <v>95993</v>
      </c>
      <c r="D181" s="95">
        <v>4080</v>
      </c>
      <c r="E181" s="20">
        <f t="shared" si="2"/>
        <v>4.0770237726459685E-2</v>
      </c>
    </row>
    <row r="182" spans="1:5" x14ac:dyDescent="0.3">
      <c r="A182" s="73">
        <v>38353</v>
      </c>
      <c r="B182" s="30">
        <v>98926</v>
      </c>
      <c r="C182" s="25">
        <v>94391</v>
      </c>
      <c r="D182" s="26">
        <v>4535</v>
      </c>
      <c r="E182" s="20">
        <f t="shared" si="2"/>
        <v>4.5842346804682285E-2</v>
      </c>
    </row>
    <row r="183" spans="1:5" x14ac:dyDescent="0.3">
      <c r="A183" s="73">
        <v>38384</v>
      </c>
      <c r="B183" s="10">
        <v>99663</v>
      </c>
      <c r="C183" s="8">
        <v>95560</v>
      </c>
      <c r="D183" s="9">
        <v>4103</v>
      </c>
      <c r="E183" s="20">
        <f t="shared" si="2"/>
        <v>4.1168738649247964E-2</v>
      </c>
    </row>
    <row r="184" spans="1:5" x14ac:dyDescent="0.3">
      <c r="A184" s="73">
        <v>38412</v>
      </c>
      <c r="B184" s="10">
        <v>99633</v>
      </c>
      <c r="C184" s="8">
        <v>95629</v>
      </c>
      <c r="D184" s="9">
        <v>4004</v>
      </c>
      <c r="E184" s="20">
        <f t="shared" si="2"/>
        <v>4.0187488081258216E-2</v>
      </c>
    </row>
    <row r="185" spans="1:5" x14ac:dyDescent="0.3">
      <c r="A185" s="73">
        <v>38443</v>
      </c>
      <c r="B185" s="10">
        <v>100101</v>
      </c>
      <c r="C185" s="8">
        <v>96201</v>
      </c>
      <c r="D185" s="9">
        <v>3900</v>
      </c>
      <c r="E185" s="20">
        <f t="shared" si="2"/>
        <v>3.8960649743758805E-2</v>
      </c>
    </row>
    <row r="186" spans="1:5" x14ac:dyDescent="0.3">
      <c r="A186" s="73">
        <v>38473</v>
      </c>
      <c r="B186" s="10">
        <v>100187</v>
      </c>
      <c r="C186" s="8">
        <v>95755</v>
      </c>
      <c r="D186" s="9">
        <v>4432</v>
      </c>
      <c r="E186" s="20">
        <f t="shared" si="2"/>
        <v>4.4237276293331469E-2</v>
      </c>
    </row>
    <row r="187" spans="1:5" x14ac:dyDescent="0.3">
      <c r="A187" s="73">
        <v>38504</v>
      </c>
      <c r="B187" s="10">
        <v>101567</v>
      </c>
      <c r="C187" s="8">
        <v>96275</v>
      </c>
      <c r="D187" s="9">
        <v>5292</v>
      </c>
      <c r="E187" s="20">
        <f t="shared" si="2"/>
        <v>5.2103537566335525E-2</v>
      </c>
    </row>
    <row r="188" spans="1:5" x14ac:dyDescent="0.3">
      <c r="A188" s="73">
        <v>38534</v>
      </c>
      <c r="B188" s="10">
        <v>103105</v>
      </c>
      <c r="C188" s="8">
        <v>98416</v>
      </c>
      <c r="D188" s="9">
        <v>4689</v>
      </c>
      <c r="E188" s="20">
        <f t="shared" si="2"/>
        <v>4.5477910867562192E-2</v>
      </c>
    </row>
    <row r="189" spans="1:5" x14ac:dyDescent="0.3">
      <c r="A189" s="73">
        <v>38565</v>
      </c>
      <c r="B189" s="10">
        <v>102826</v>
      </c>
      <c r="C189" s="8">
        <v>98149</v>
      </c>
      <c r="D189" s="9">
        <v>4677</v>
      </c>
      <c r="E189" s="20">
        <f t="shared" si="2"/>
        <v>4.5484605060976797E-2</v>
      </c>
    </row>
    <row r="190" spans="1:5" x14ac:dyDescent="0.3">
      <c r="A190" s="73">
        <v>38596</v>
      </c>
      <c r="B190" s="10">
        <v>110332</v>
      </c>
      <c r="C190" s="8">
        <v>101418</v>
      </c>
      <c r="D190" s="9">
        <v>8914</v>
      </c>
      <c r="E190" s="20">
        <f t="shared" si="2"/>
        <v>8.079251713011637E-2</v>
      </c>
    </row>
    <row r="191" spans="1:5" x14ac:dyDescent="0.3">
      <c r="A191" s="73">
        <v>38626</v>
      </c>
      <c r="B191" s="10">
        <v>112889</v>
      </c>
      <c r="C191" s="8">
        <v>104731</v>
      </c>
      <c r="D191" s="9">
        <v>8158</v>
      </c>
      <c r="E191" s="20">
        <f t="shared" si="2"/>
        <v>7.226567690386132E-2</v>
      </c>
    </row>
    <row r="192" spans="1:5" x14ac:dyDescent="0.3">
      <c r="A192" s="73">
        <v>38657</v>
      </c>
      <c r="B192" s="10">
        <v>111880</v>
      </c>
      <c r="C192" s="8">
        <v>103944</v>
      </c>
      <c r="D192" s="9">
        <v>7936</v>
      </c>
      <c r="E192" s="20">
        <f t="shared" si="2"/>
        <v>7.0933142652842326E-2</v>
      </c>
    </row>
    <row r="193" spans="1:5" x14ac:dyDescent="0.3">
      <c r="A193" s="73">
        <v>38687</v>
      </c>
      <c r="B193" s="10">
        <v>108341</v>
      </c>
      <c r="C193" s="8">
        <v>103566</v>
      </c>
      <c r="D193" s="9">
        <v>4775</v>
      </c>
      <c r="E193" s="20">
        <f t="shared" si="2"/>
        <v>4.4073804007716377E-2</v>
      </c>
    </row>
    <row r="194" spans="1:5" x14ac:dyDescent="0.3">
      <c r="A194" s="73">
        <v>38718</v>
      </c>
      <c r="B194" s="10">
        <v>106346</v>
      </c>
      <c r="C194" s="8">
        <v>101851</v>
      </c>
      <c r="D194" s="9">
        <v>4495</v>
      </c>
      <c r="E194" s="20">
        <f t="shared" si="2"/>
        <v>4.2267692249826037E-2</v>
      </c>
    </row>
    <row r="195" spans="1:5" x14ac:dyDescent="0.3">
      <c r="A195" s="73">
        <v>38749</v>
      </c>
      <c r="B195" s="10">
        <v>105623</v>
      </c>
      <c r="C195" s="8">
        <v>102386</v>
      </c>
      <c r="D195" s="9">
        <v>3237</v>
      </c>
      <c r="E195" s="20">
        <f t="shared" ref="E195:E258" si="3">D195/B195</f>
        <v>3.0646734139344649E-2</v>
      </c>
    </row>
    <row r="196" spans="1:5" x14ac:dyDescent="0.3">
      <c r="A196" s="73">
        <v>38777</v>
      </c>
      <c r="B196" s="10">
        <v>106021</v>
      </c>
      <c r="C196" s="8">
        <v>102888</v>
      </c>
      <c r="D196" s="9">
        <v>3133</v>
      </c>
      <c r="E196" s="20">
        <f t="shared" si="3"/>
        <v>2.9550749379839845E-2</v>
      </c>
    </row>
    <row r="197" spans="1:5" x14ac:dyDescent="0.3">
      <c r="A197" s="73">
        <v>38808</v>
      </c>
      <c r="B197" s="10">
        <v>106286</v>
      </c>
      <c r="C197" s="8">
        <v>103292</v>
      </c>
      <c r="D197" s="9">
        <v>2994</v>
      </c>
      <c r="E197" s="20">
        <f t="shared" si="3"/>
        <v>2.816927911484109E-2</v>
      </c>
    </row>
    <row r="198" spans="1:5" x14ac:dyDescent="0.3">
      <c r="A198" s="73">
        <v>38838</v>
      </c>
      <c r="B198" s="10">
        <v>107423</v>
      </c>
      <c r="C198" s="8">
        <v>104052</v>
      </c>
      <c r="D198" s="9">
        <v>3371</v>
      </c>
      <c r="E198" s="20">
        <f t="shared" si="3"/>
        <v>3.138061681390391E-2</v>
      </c>
    </row>
    <row r="199" spans="1:5" x14ac:dyDescent="0.3">
      <c r="A199" s="73">
        <v>38869</v>
      </c>
      <c r="B199" s="10">
        <v>109279</v>
      </c>
      <c r="C199" s="8">
        <v>105183</v>
      </c>
      <c r="D199" s="9">
        <v>4096</v>
      </c>
      <c r="E199" s="20">
        <f t="shared" si="3"/>
        <v>3.7482041380320096E-2</v>
      </c>
    </row>
    <row r="200" spans="1:5" x14ac:dyDescent="0.3">
      <c r="A200" s="73">
        <v>38899</v>
      </c>
      <c r="B200" s="10">
        <v>109885</v>
      </c>
      <c r="C200" s="8">
        <v>106472</v>
      </c>
      <c r="D200" s="9">
        <v>3413</v>
      </c>
      <c r="E200" s="20">
        <f t="shared" si="3"/>
        <v>3.1059744278108932E-2</v>
      </c>
    </row>
    <row r="201" spans="1:5" x14ac:dyDescent="0.3">
      <c r="A201" s="73">
        <v>38930</v>
      </c>
      <c r="B201" s="10">
        <v>108638</v>
      </c>
      <c r="C201" s="8">
        <v>105180</v>
      </c>
      <c r="D201" s="9">
        <v>3458</v>
      </c>
      <c r="E201" s="20">
        <f t="shared" si="3"/>
        <v>3.1830482888123859E-2</v>
      </c>
    </row>
    <row r="202" spans="1:5" x14ac:dyDescent="0.3">
      <c r="A202" s="73">
        <v>38961</v>
      </c>
      <c r="B202" s="10">
        <v>108005</v>
      </c>
      <c r="C202" s="8">
        <v>104756</v>
      </c>
      <c r="D202" s="9">
        <v>3249</v>
      </c>
      <c r="E202" s="20">
        <f t="shared" si="3"/>
        <v>3.0081940650895794E-2</v>
      </c>
    </row>
    <row r="203" spans="1:5" x14ac:dyDescent="0.3">
      <c r="A203" s="73">
        <v>38991</v>
      </c>
      <c r="B203" s="10">
        <v>108501</v>
      </c>
      <c r="C203" s="8">
        <v>105295</v>
      </c>
      <c r="D203" s="9">
        <v>3206</v>
      </c>
      <c r="E203" s="20">
        <f t="shared" si="3"/>
        <v>2.9548114763919227E-2</v>
      </c>
    </row>
    <row r="204" spans="1:5" x14ac:dyDescent="0.3">
      <c r="A204" s="73">
        <v>39022</v>
      </c>
      <c r="B204" s="10">
        <v>108527</v>
      </c>
      <c r="C204" s="8">
        <v>105277</v>
      </c>
      <c r="D204" s="9">
        <v>3250</v>
      </c>
      <c r="E204" s="20">
        <f t="shared" si="3"/>
        <v>2.9946464934993134E-2</v>
      </c>
    </row>
    <row r="205" spans="1:5" x14ac:dyDescent="0.3">
      <c r="A205" s="73">
        <v>39052</v>
      </c>
      <c r="B205" s="10">
        <v>108062</v>
      </c>
      <c r="C205" s="8">
        <v>105163</v>
      </c>
      <c r="D205" s="9">
        <v>2899</v>
      </c>
      <c r="E205" s="20">
        <f t="shared" si="3"/>
        <v>2.6827191797301548E-2</v>
      </c>
    </row>
    <row r="206" spans="1:5" x14ac:dyDescent="0.3">
      <c r="A206" s="73">
        <v>39083</v>
      </c>
      <c r="B206" s="10">
        <v>106932</v>
      </c>
      <c r="C206" s="8">
        <v>103344</v>
      </c>
      <c r="D206" s="9">
        <v>3588</v>
      </c>
      <c r="E206" s="20">
        <f t="shared" si="3"/>
        <v>3.3554034339580291E-2</v>
      </c>
    </row>
    <row r="207" spans="1:5" x14ac:dyDescent="0.3">
      <c r="A207" s="73">
        <v>39114</v>
      </c>
      <c r="B207" s="10">
        <v>106831</v>
      </c>
      <c r="C207" s="8">
        <v>103870</v>
      </c>
      <c r="D207" s="9">
        <v>2961</v>
      </c>
      <c r="E207" s="20">
        <f t="shared" si="3"/>
        <v>2.7716673999120107E-2</v>
      </c>
    </row>
    <row r="208" spans="1:5" x14ac:dyDescent="0.3">
      <c r="A208" s="73">
        <v>39142</v>
      </c>
      <c r="B208" s="10">
        <v>108149</v>
      </c>
      <c r="C208" s="8">
        <v>105004</v>
      </c>
      <c r="D208" s="9">
        <v>3145</v>
      </c>
      <c r="E208" s="20">
        <f t="shared" si="3"/>
        <v>2.9080250395287981E-2</v>
      </c>
    </row>
    <row r="209" spans="1:5" x14ac:dyDescent="0.3">
      <c r="A209" s="73">
        <v>39173</v>
      </c>
      <c r="B209" s="10">
        <v>108483</v>
      </c>
      <c r="C209" s="8">
        <v>105553</v>
      </c>
      <c r="D209" s="9">
        <v>2930</v>
      </c>
      <c r="E209" s="20">
        <f t="shared" si="3"/>
        <v>2.7008840094761392E-2</v>
      </c>
    </row>
    <row r="210" spans="1:5" x14ac:dyDescent="0.3">
      <c r="A210" s="73">
        <v>39203</v>
      </c>
      <c r="B210" s="10">
        <v>109419</v>
      </c>
      <c r="C210" s="8">
        <v>106009</v>
      </c>
      <c r="D210" s="9">
        <v>3410</v>
      </c>
      <c r="E210" s="20">
        <f t="shared" si="3"/>
        <v>3.1164605781445635E-2</v>
      </c>
    </row>
    <row r="211" spans="1:5" x14ac:dyDescent="0.3">
      <c r="A211" s="73">
        <v>39234</v>
      </c>
      <c r="B211" s="10">
        <v>111818</v>
      </c>
      <c r="C211" s="8">
        <v>107647</v>
      </c>
      <c r="D211" s="9">
        <v>4171</v>
      </c>
      <c r="E211" s="20">
        <f t="shared" si="3"/>
        <v>3.7301686669409216E-2</v>
      </c>
    </row>
    <row r="212" spans="1:5" x14ac:dyDescent="0.3">
      <c r="A212" s="73">
        <v>39264</v>
      </c>
      <c r="B212" s="10">
        <v>113106</v>
      </c>
      <c r="C212" s="8">
        <v>109516</v>
      </c>
      <c r="D212" s="9">
        <v>3590</v>
      </c>
      <c r="E212" s="20">
        <f t="shared" si="3"/>
        <v>3.1740137570067016E-2</v>
      </c>
    </row>
    <row r="213" spans="1:5" x14ac:dyDescent="0.3">
      <c r="A213" s="73">
        <v>39295</v>
      </c>
      <c r="B213" s="10">
        <v>111792</v>
      </c>
      <c r="C213" s="8">
        <v>108483</v>
      </c>
      <c r="D213" s="9">
        <v>3309</v>
      </c>
      <c r="E213" s="20">
        <f t="shared" si="3"/>
        <v>2.9599613568054958E-2</v>
      </c>
    </row>
    <row r="214" spans="1:5" x14ac:dyDescent="0.3">
      <c r="A214" s="73">
        <v>39326</v>
      </c>
      <c r="B214" s="10">
        <v>111031</v>
      </c>
      <c r="C214" s="8">
        <v>107810</v>
      </c>
      <c r="D214" s="9">
        <v>3221</v>
      </c>
      <c r="E214" s="20">
        <f t="shared" si="3"/>
        <v>2.9009916149543822E-2</v>
      </c>
    </row>
    <row r="215" spans="1:5" x14ac:dyDescent="0.3">
      <c r="A215" s="73">
        <v>39356</v>
      </c>
      <c r="B215" s="10">
        <v>111083</v>
      </c>
      <c r="C215" s="8">
        <v>108107</v>
      </c>
      <c r="D215" s="9">
        <v>2976</v>
      </c>
      <c r="E215" s="20">
        <f t="shared" si="3"/>
        <v>2.6790778066850915E-2</v>
      </c>
    </row>
    <row r="216" spans="1:5" x14ac:dyDescent="0.3">
      <c r="A216" s="73">
        <v>39387</v>
      </c>
      <c r="B216" s="10">
        <v>111813</v>
      </c>
      <c r="C216" s="8">
        <v>108812</v>
      </c>
      <c r="D216" s="9">
        <v>3001</v>
      </c>
      <c r="E216" s="20">
        <f t="shared" si="3"/>
        <v>2.6839455161743266E-2</v>
      </c>
    </row>
    <row r="217" spans="1:5" x14ac:dyDescent="0.3">
      <c r="A217" s="73">
        <v>39417</v>
      </c>
      <c r="B217" s="10">
        <v>111476</v>
      </c>
      <c r="C217" s="8">
        <v>108331</v>
      </c>
      <c r="D217" s="9">
        <v>3145</v>
      </c>
      <c r="E217" s="20">
        <f t="shared" si="3"/>
        <v>2.8212350640496608E-2</v>
      </c>
    </row>
    <row r="218" spans="1:5" x14ac:dyDescent="0.3">
      <c r="A218" s="73">
        <v>39448</v>
      </c>
      <c r="B218" s="10">
        <v>110246</v>
      </c>
      <c r="C218" s="8">
        <v>106467</v>
      </c>
      <c r="D218" s="9">
        <v>3779</v>
      </c>
      <c r="E218" s="20">
        <f t="shared" si="3"/>
        <v>3.4277887633111404E-2</v>
      </c>
    </row>
    <row r="219" spans="1:5" x14ac:dyDescent="0.3">
      <c r="A219" s="73">
        <v>39479</v>
      </c>
      <c r="B219" s="10">
        <v>110272</v>
      </c>
      <c r="C219" s="8">
        <v>107263</v>
      </c>
      <c r="D219" s="9">
        <v>3009</v>
      </c>
      <c r="E219" s="20">
        <f t="shared" si="3"/>
        <v>2.728707196749855E-2</v>
      </c>
    </row>
    <row r="220" spans="1:5" x14ac:dyDescent="0.3">
      <c r="A220" s="73">
        <v>39508</v>
      </c>
      <c r="B220" s="10">
        <v>110995</v>
      </c>
      <c r="C220" s="8">
        <v>107660</v>
      </c>
      <c r="D220" s="9">
        <v>3335</v>
      </c>
      <c r="E220" s="20">
        <f t="shared" si="3"/>
        <v>3.0046398486418307E-2</v>
      </c>
    </row>
    <row r="221" spans="1:5" x14ac:dyDescent="0.3">
      <c r="A221" s="73">
        <v>39539</v>
      </c>
      <c r="B221" s="10">
        <v>112142</v>
      </c>
      <c r="C221" s="8">
        <v>109291</v>
      </c>
      <c r="D221" s="9">
        <v>2851</v>
      </c>
      <c r="E221" s="20">
        <f t="shared" si="3"/>
        <v>2.5423124253179004E-2</v>
      </c>
    </row>
    <row r="222" spans="1:5" x14ac:dyDescent="0.3">
      <c r="A222" s="73">
        <v>39569</v>
      </c>
      <c r="B222" s="10">
        <v>112804</v>
      </c>
      <c r="C222" s="8">
        <v>109249</v>
      </c>
      <c r="D222" s="9">
        <v>3555</v>
      </c>
      <c r="E222" s="20">
        <f t="shared" si="3"/>
        <v>3.151483989929435E-2</v>
      </c>
    </row>
    <row r="223" spans="1:5" x14ac:dyDescent="0.3">
      <c r="A223" s="73">
        <v>39600</v>
      </c>
      <c r="B223" s="10">
        <v>115078</v>
      </c>
      <c r="C223" s="8">
        <v>110523</v>
      </c>
      <c r="D223" s="9">
        <v>4555</v>
      </c>
      <c r="E223" s="20">
        <f t="shared" si="3"/>
        <v>3.958184883296547E-2</v>
      </c>
    </row>
    <row r="224" spans="1:5" x14ac:dyDescent="0.3">
      <c r="A224" s="73">
        <v>39630</v>
      </c>
      <c r="B224" s="10">
        <v>115456</v>
      </c>
      <c r="C224" s="8">
        <v>111438</v>
      </c>
      <c r="D224" s="9">
        <v>4018</v>
      </c>
      <c r="E224" s="20">
        <f t="shared" si="3"/>
        <v>3.480113636363636E-2</v>
      </c>
    </row>
    <row r="225" spans="1:5" x14ac:dyDescent="0.3">
      <c r="A225" s="73">
        <v>39661</v>
      </c>
      <c r="B225" s="10">
        <v>114257</v>
      </c>
      <c r="C225" s="8">
        <v>109843</v>
      </c>
      <c r="D225" s="9">
        <v>4414</v>
      </c>
      <c r="E225" s="20">
        <f t="shared" si="3"/>
        <v>3.8632206341843389E-2</v>
      </c>
    </row>
    <row r="226" spans="1:5" x14ac:dyDescent="0.3">
      <c r="A226" s="73">
        <v>39692</v>
      </c>
      <c r="B226" s="10">
        <v>113080</v>
      </c>
      <c r="C226" s="8">
        <v>109088</v>
      </c>
      <c r="D226" s="9">
        <v>3992</v>
      </c>
      <c r="E226" s="20">
        <f t="shared" si="3"/>
        <v>3.5302440749911568E-2</v>
      </c>
    </row>
    <row r="227" spans="1:5" x14ac:dyDescent="0.3">
      <c r="A227" s="73">
        <v>39722</v>
      </c>
      <c r="B227" s="10">
        <v>115041</v>
      </c>
      <c r="C227" s="8">
        <v>110708</v>
      </c>
      <c r="D227" s="9">
        <v>4333</v>
      </c>
      <c r="E227" s="20">
        <f t="shared" si="3"/>
        <v>3.7664832537964724E-2</v>
      </c>
    </row>
    <row r="228" spans="1:5" x14ac:dyDescent="0.3">
      <c r="A228" s="73">
        <v>39753</v>
      </c>
      <c r="B228" s="10">
        <v>114546</v>
      </c>
      <c r="C228" s="8">
        <v>110396</v>
      </c>
      <c r="D228" s="9">
        <v>4150</v>
      </c>
      <c r="E228" s="20">
        <f t="shared" si="3"/>
        <v>3.6229986206414891E-2</v>
      </c>
    </row>
    <row r="229" spans="1:5" x14ac:dyDescent="0.3">
      <c r="A229" s="73">
        <v>39783</v>
      </c>
      <c r="B229" s="10">
        <v>113627</v>
      </c>
      <c r="C229" s="8">
        <v>109419</v>
      </c>
      <c r="D229" s="9">
        <v>4208</v>
      </c>
      <c r="E229" s="20">
        <f t="shared" si="3"/>
        <v>3.7033451556408248E-2</v>
      </c>
    </row>
    <row r="230" spans="1:5" x14ac:dyDescent="0.3">
      <c r="A230" s="73">
        <v>39814</v>
      </c>
      <c r="B230" s="95">
        <v>111556</v>
      </c>
      <c r="C230" s="8">
        <v>106769</v>
      </c>
      <c r="D230" s="9">
        <v>4787</v>
      </c>
      <c r="E230" s="20">
        <f t="shared" si="3"/>
        <v>4.2911183620782389E-2</v>
      </c>
    </row>
    <row r="231" spans="1:5" x14ac:dyDescent="0.3">
      <c r="A231" s="73">
        <v>39845</v>
      </c>
      <c r="B231" s="95">
        <v>111560</v>
      </c>
      <c r="C231" s="8">
        <v>107022</v>
      </c>
      <c r="D231" s="9">
        <v>4538</v>
      </c>
      <c r="E231" s="20">
        <f t="shared" si="3"/>
        <v>4.0677662244532092E-2</v>
      </c>
    </row>
    <row r="232" spans="1:5" x14ac:dyDescent="0.3">
      <c r="A232" s="73">
        <v>39873</v>
      </c>
      <c r="B232" s="95">
        <v>111375</v>
      </c>
      <c r="C232" s="8">
        <v>106671</v>
      </c>
      <c r="D232" s="9">
        <v>4704</v>
      </c>
      <c r="E232" s="20">
        <f t="shared" si="3"/>
        <v>4.2235690235690238E-2</v>
      </c>
    </row>
    <row r="233" spans="1:5" x14ac:dyDescent="0.3">
      <c r="A233" s="73">
        <v>39904</v>
      </c>
      <c r="B233" s="95">
        <v>110929</v>
      </c>
      <c r="C233" s="8">
        <v>106278</v>
      </c>
      <c r="D233" s="9">
        <v>4651</v>
      </c>
      <c r="E233" s="20">
        <f t="shared" si="3"/>
        <v>4.1927719532313459E-2</v>
      </c>
    </row>
    <row r="234" spans="1:5" x14ac:dyDescent="0.3">
      <c r="A234" s="73">
        <v>39934</v>
      </c>
      <c r="B234" s="95">
        <v>110712</v>
      </c>
      <c r="C234" s="8">
        <v>105270</v>
      </c>
      <c r="D234" s="9">
        <v>5442</v>
      </c>
      <c r="E234" s="20">
        <f t="shared" si="3"/>
        <v>4.9154563190982006E-2</v>
      </c>
    </row>
    <row r="235" spans="1:5" x14ac:dyDescent="0.3">
      <c r="A235" s="73">
        <v>39965</v>
      </c>
      <c r="B235" s="95">
        <v>113063</v>
      </c>
      <c r="C235" s="8">
        <v>106278</v>
      </c>
      <c r="D235" s="9">
        <v>6785</v>
      </c>
      <c r="E235" s="20">
        <f t="shared" si="3"/>
        <v>6.0010790444265584E-2</v>
      </c>
    </row>
    <row r="236" spans="1:5" x14ac:dyDescent="0.3">
      <c r="A236" s="73">
        <v>39995</v>
      </c>
      <c r="B236" s="95">
        <v>112906</v>
      </c>
      <c r="C236" s="8">
        <v>106466</v>
      </c>
      <c r="D236" s="9">
        <v>6440</v>
      </c>
      <c r="E236" s="20">
        <f t="shared" si="3"/>
        <v>5.703859848015163E-2</v>
      </c>
    </row>
    <row r="237" spans="1:5" x14ac:dyDescent="0.3">
      <c r="A237" s="73">
        <v>40026</v>
      </c>
      <c r="B237" s="95">
        <v>111275</v>
      </c>
      <c r="C237" s="8">
        <v>104695</v>
      </c>
      <c r="D237" s="9">
        <v>6580</v>
      </c>
      <c r="E237" s="20">
        <f t="shared" si="3"/>
        <v>5.9132779150752643E-2</v>
      </c>
    </row>
    <row r="238" spans="1:5" x14ac:dyDescent="0.3">
      <c r="A238" s="73">
        <v>40057</v>
      </c>
      <c r="B238" s="95">
        <v>110479</v>
      </c>
      <c r="C238" s="8">
        <v>104184</v>
      </c>
      <c r="D238" s="9">
        <v>6295</v>
      </c>
      <c r="E238" s="20">
        <f t="shared" si="3"/>
        <v>5.6979154409435274E-2</v>
      </c>
    </row>
    <row r="239" spans="1:5" x14ac:dyDescent="0.3">
      <c r="A239" s="73">
        <v>40087</v>
      </c>
      <c r="B239" s="95">
        <v>113672</v>
      </c>
      <c r="C239" s="8">
        <v>107365</v>
      </c>
      <c r="D239" s="9">
        <v>6307</v>
      </c>
      <c r="E239" s="20">
        <f t="shared" si="3"/>
        <v>5.5484200154831444E-2</v>
      </c>
    </row>
    <row r="240" spans="1:5" x14ac:dyDescent="0.3">
      <c r="A240" s="73">
        <v>40118</v>
      </c>
      <c r="B240" s="95">
        <v>113802</v>
      </c>
      <c r="C240" s="8">
        <v>107898</v>
      </c>
      <c r="D240" s="9">
        <v>5904</v>
      </c>
      <c r="E240" s="20">
        <f t="shared" si="3"/>
        <v>5.1879580323720142E-2</v>
      </c>
    </row>
    <row r="241" spans="1:5" x14ac:dyDescent="0.3">
      <c r="A241" s="73">
        <v>40148</v>
      </c>
      <c r="B241" s="95">
        <v>112618</v>
      </c>
      <c r="C241" s="8">
        <v>106632</v>
      </c>
      <c r="D241" s="9">
        <v>5986</v>
      </c>
      <c r="E241" s="20">
        <f t="shared" si="3"/>
        <v>5.3153137153918555E-2</v>
      </c>
    </row>
    <row r="242" spans="1:5" x14ac:dyDescent="0.3">
      <c r="A242" s="73">
        <v>40179</v>
      </c>
      <c r="B242" s="95">
        <v>110976</v>
      </c>
      <c r="C242" s="8">
        <v>103655</v>
      </c>
      <c r="D242" s="9">
        <v>7321</v>
      </c>
      <c r="E242" s="20">
        <f t="shared" si="3"/>
        <v>6.5969218569780858E-2</v>
      </c>
    </row>
    <row r="243" spans="1:5" x14ac:dyDescent="0.3">
      <c r="A243" s="73">
        <v>40210</v>
      </c>
      <c r="B243" s="95">
        <v>110848</v>
      </c>
      <c r="C243" s="8">
        <v>104514</v>
      </c>
      <c r="D243" s="9">
        <v>6334</v>
      </c>
      <c r="E243" s="20">
        <f t="shared" si="3"/>
        <v>5.7141310623556582E-2</v>
      </c>
    </row>
    <row r="244" spans="1:5" x14ac:dyDescent="0.3">
      <c r="A244" s="73">
        <v>40238</v>
      </c>
      <c r="B244" s="95">
        <v>111744</v>
      </c>
      <c r="C244" s="8">
        <v>105320</v>
      </c>
      <c r="D244" s="9">
        <v>6424</v>
      </c>
      <c r="E244" s="20">
        <f t="shared" si="3"/>
        <v>5.7488545246277202E-2</v>
      </c>
    </row>
    <row r="245" spans="1:5" x14ac:dyDescent="0.3">
      <c r="A245" s="73">
        <v>40269</v>
      </c>
      <c r="B245" s="95">
        <v>113468</v>
      </c>
      <c r="C245" s="8">
        <v>107129</v>
      </c>
      <c r="D245" s="9">
        <v>6339</v>
      </c>
      <c r="E245" s="20">
        <f t="shared" si="3"/>
        <v>5.5865971022667181E-2</v>
      </c>
    </row>
    <row r="246" spans="1:5" x14ac:dyDescent="0.3">
      <c r="A246" s="73">
        <v>40299</v>
      </c>
      <c r="B246" s="95">
        <v>114084</v>
      </c>
      <c r="C246" s="8">
        <v>107338</v>
      </c>
      <c r="D246" s="9">
        <v>6746</v>
      </c>
      <c r="E246" s="20">
        <f t="shared" si="3"/>
        <v>5.9131867746572704E-2</v>
      </c>
    </row>
    <row r="247" spans="1:5" x14ac:dyDescent="0.3">
      <c r="A247" s="73">
        <v>40330</v>
      </c>
      <c r="B247" s="95">
        <v>115711</v>
      </c>
      <c r="C247" s="8">
        <v>107952</v>
      </c>
      <c r="D247" s="9">
        <v>7759</v>
      </c>
      <c r="E247" s="20">
        <f t="shared" si="3"/>
        <v>6.7054990450346116E-2</v>
      </c>
    </row>
    <row r="248" spans="1:5" x14ac:dyDescent="0.3">
      <c r="A248" s="73">
        <v>40360</v>
      </c>
      <c r="B248" s="95">
        <v>115661</v>
      </c>
      <c r="C248" s="8">
        <v>108279</v>
      </c>
      <c r="D248" s="9">
        <v>7382</v>
      </c>
      <c r="E248" s="20">
        <f t="shared" si="3"/>
        <v>6.3824452494790809E-2</v>
      </c>
    </row>
    <row r="249" spans="1:5" x14ac:dyDescent="0.3">
      <c r="A249" s="73">
        <v>40391</v>
      </c>
      <c r="B249" s="95">
        <v>114888</v>
      </c>
      <c r="C249" s="8">
        <v>107006</v>
      </c>
      <c r="D249" s="9">
        <v>7882</v>
      </c>
      <c r="E249" s="20">
        <f t="shared" si="3"/>
        <v>6.8605946661096026E-2</v>
      </c>
    </row>
    <row r="250" spans="1:5" x14ac:dyDescent="0.3">
      <c r="A250" s="73">
        <v>40422</v>
      </c>
      <c r="B250" s="95">
        <v>114065</v>
      </c>
      <c r="C250" s="8">
        <v>106795</v>
      </c>
      <c r="D250" s="9">
        <v>7270</v>
      </c>
      <c r="E250" s="20">
        <f t="shared" si="3"/>
        <v>6.3735589356945607E-2</v>
      </c>
    </row>
    <row r="251" spans="1:5" x14ac:dyDescent="0.3">
      <c r="A251" s="73">
        <v>40452</v>
      </c>
      <c r="B251" s="95">
        <v>114606</v>
      </c>
      <c r="C251" s="8">
        <v>107218</v>
      </c>
      <c r="D251" s="9">
        <v>7388</v>
      </c>
      <c r="E251" s="20">
        <f t="shared" si="3"/>
        <v>6.4464338690818981E-2</v>
      </c>
    </row>
    <row r="252" spans="1:5" x14ac:dyDescent="0.3">
      <c r="A252" s="73">
        <v>40483</v>
      </c>
      <c r="B252" s="95">
        <v>114152</v>
      </c>
      <c r="C252" s="8">
        <v>106824</v>
      </c>
      <c r="D252" s="9">
        <v>7328</v>
      </c>
      <c r="E252" s="20">
        <f t="shared" si="3"/>
        <v>6.4195108276683718E-2</v>
      </c>
    </row>
    <row r="253" spans="1:5" x14ac:dyDescent="0.3">
      <c r="A253" s="73">
        <v>40513</v>
      </c>
      <c r="B253" s="95">
        <v>112649</v>
      </c>
      <c r="C253" s="8">
        <v>105812</v>
      </c>
      <c r="D253" s="9">
        <v>6837</v>
      </c>
      <c r="E253" s="20">
        <f t="shared" si="3"/>
        <v>6.0692948894353255E-2</v>
      </c>
    </row>
    <row r="254" spans="1:5" x14ac:dyDescent="0.3">
      <c r="A254" s="73">
        <v>40544</v>
      </c>
      <c r="B254" s="95">
        <v>111807</v>
      </c>
      <c r="C254" s="8">
        <v>104092</v>
      </c>
      <c r="D254" s="9">
        <v>7715</v>
      </c>
      <c r="E254" s="20">
        <f t="shared" si="3"/>
        <v>6.9002835242873886E-2</v>
      </c>
    </row>
    <row r="255" spans="1:5" x14ac:dyDescent="0.3">
      <c r="A255" s="73">
        <v>40575</v>
      </c>
      <c r="B255" s="95">
        <v>111889</v>
      </c>
      <c r="C255" s="8">
        <v>105073</v>
      </c>
      <c r="D255" s="9">
        <v>6816</v>
      </c>
      <c r="E255" s="20">
        <f t="shared" si="3"/>
        <v>6.0917516467213044E-2</v>
      </c>
    </row>
    <row r="256" spans="1:5" x14ac:dyDescent="0.3">
      <c r="A256" s="73">
        <v>40603</v>
      </c>
      <c r="B256" s="95">
        <v>112981</v>
      </c>
      <c r="C256" s="8">
        <v>106207</v>
      </c>
      <c r="D256" s="9">
        <v>6774</v>
      </c>
      <c r="E256" s="20">
        <f t="shared" si="3"/>
        <v>5.9956983917649871E-2</v>
      </c>
    </row>
    <row r="257" spans="1:5" x14ac:dyDescent="0.3">
      <c r="A257" s="73">
        <v>40634</v>
      </c>
      <c r="B257" s="95">
        <v>113171</v>
      </c>
      <c r="C257" s="8">
        <v>106792</v>
      </c>
      <c r="D257" s="9">
        <v>6379</v>
      </c>
      <c r="E257" s="20">
        <f t="shared" si="3"/>
        <v>5.6366030166738829E-2</v>
      </c>
    </row>
    <row r="258" spans="1:5" x14ac:dyDescent="0.3">
      <c r="A258" s="73">
        <v>40664</v>
      </c>
      <c r="B258" s="95">
        <v>113421</v>
      </c>
      <c r="C258" s="8">
        <v>106598</v>
      </c>
      <c r="D258" s="9">
        <v>6823</v>
      </c>
      <c r="E258" s="20">
        <f t="shared" si="3"/>
        <v>6.0156408425247526E-2</v>
      </c>
    </row>
    <row r="259" spans="1:5" x14ac:dyDescent="0.3">
      <c r="A259" s="73">
        <v>40695</v>
      </c>
      <c r="B259" s="95">
        <v>115095</v>
      </c>
      <c r="C259" s="8">
        <v>107490</v>
      </c>
      <c r="D259" s="9">
        <v>7605</v>
      </c>
      <c r="E259" s="20">
        <f t="shared" ref="E259:E315" si="4">D259/B259</f>
        <v>6.6075850384465007E-2</v>
      </c>
    </row>
    <row r="260" spans="1:5" x14ac:dyDescent="0.3">
      <c r="A260" s="73">
        <v>40725</v>
      </c>
      <c r="B260" s="95">
        <v>115600</v>
      </c>
      <c r="C260" s="8">
        <v>108464</v>
      </c>
      <c r="D260" s="9">
        <v>7136</v>
      </c>
      <c r="E260" s="20">
        <f t="shared" si="4"/>
        <v>6.173010380622837E-2</v>
      </c>
    </row>
    <row r="261" spans="1:5" x14ac:dyDescent="0.3">
      <c r="A261" s="73">
        <v>40756</v>
      </c>
      <c r="B261" s="95">
        <v>114700</v>
      </c>
      <c r="C261" s="8">
        <v>107773</v>
      </c>
      <c r="D261" s="9">
        <v>6927</v>
      </c>
      <c r="E261" s="20">
        <f t="shared" si="4"/>
        <v>6.0392327811682647E-2</v>
      </c>
    </row>
    <row r="262" spans="1:5" x14ac:dyDescent="0.3">
      <c r="A262" s="73">
        <v>40787</v>
      </c>
      <c r="B262" s="95">
        <v>114579</v>
      </c>
      <c r="C262" s="8">
        <v>107996</v>
      </c>
      <c r="D262" s="9">
        <v>6583</v>
      </c>
      <c r="E262" s="20">
        <f t="shared" si="4"/>
        <v>5.7453809162237406E-2</v>
      </c>
    </row>
    <row r="263" spans="1:5" x14ac:dyDescent="0.3">
      <c r="A263" s="73">
        <v>40817</v>
      </c>
      <c r="B263" s="95">
        <v>115302</v>
      </c>
      <c r="C263" s="8">
        <v>108744</v>
      </c>
      <c r="D263" s="9">
        <v>6558</v>
      </c>
      <c r="E263" s="20">
        <f t="shared" si="4"/>
        <v>5.6876723734193682E-2</v>
      </c>
    </row>
    <row r="264" spans="1:5" x14ac:dyDescent="0.3">
      <c r="A264" s="73">
        <v>40848</v>
      </c>
      <c r="B264" s="95">
        <v>114624</v>
      </c>
      <c r="C264" s="8">
        <v>108632</v>
      </c>
      <c r="D264" s="9">
        <v>5992</v>
      </c>
      <c r="E264" s="20">
        <f t="shared" si="4"/>
        <v>5.2275265214963708E-2</v>
      </c>
    </row>
    <row r="265" spans="1:5" x14ac:dyDescent="0.3">
      <c r="A265" s="73">
        <v>40878</v>
      </c>
      <c r="B265" s="95">
        <v>113258</v>
      </c>
      <c r="C265" s="8">
        <v>107541</v>
      </c>
      <c r="D265" s="9">
        <v>5717</v>
      </c>
      <c r="E265" s="20">
        <f t="shared" si="4"/>
        <v>5.0477670451535429E-2</v>
      </c>
    </row>
    <row r="266" spans="1:5" x14ac:dyDescent="0.3">
      <c r="A266" s="73">
        <v>40909</v>
      </c>
      <c r="B266" s="95">
        <v>113350</v>
      </c>
      <c r="C266" s="8">
        <v>106809</v>
      </c>
      <c r="D266" s="9">
        <v>6541</v>
      </c>
      <c r="E266" s="20">
        <f t="shared" si="4"/>
        <v>5.7706219673577412E-2</v>
      </c>
    </row>
    <row r="267" spans="1:5" x14ac:dyDescent="0.3">
      <c r="A267" s="73">
        <v>40940</v>
      </c>
      <c r="B267" s="95">
        <v>114377</v>
      </c>
      <c r="C267" s="8">
        <v>108345</v>
      </c>
      <c r="D267" s="9">
        <v>6032</v>
      </c>
      <c r="E267" s="20">
        <f t="shared" si="4"/>
        <v>5.273787562184705E-2</v>
      </c>
    </row>
    <row r="268" spans="1:5" x14ac:dyDescent="0.3">
      <c r="A268" s="73">
        <v>40969</v>
      </c>
      <c r="B268" s="95">
        <v>115711</v>
      </c>
      <c r="C268" s="8">
        <v>109751</v>
      </c>
      <c r="D268" s="9">
        <v>5960</v>
      </c>
      <c r="E268" s="20">
        <f t="shared" si="4"/>
        <v>5.1507635401992893E-2</v>
      </c>
    </row>
    <row r="269" spans="1:5" x14ac:dyDescent="0.3">
      <c r="A269" s="73">
        <v>41000</v>
      </c>
      <c r="B269" s="95">
        <v>116512</v>
      </c>
      <c r="C269" s="8">
        <v>111008</v>
      </c>
      <c r="D269" s="9">
        <v>5504</v>
      </c>
      <c r="E269" s="20">
        <f t="shared" si="4"/>
        <v>4.7239769294149962E-2</v>
      </c>
    </row>
    <row r="270" spans="1:5" x14ac:dyDescent="0.3">
      <c r="A270" s="73">
        <v>41030</v>
      </c>
      <c r="B270" s="95">
        <v>117516</v>
      </c>
      <c r="C270" s="8">
        <v>111299</v>
      </c>
      <c r="D270" s="9">
        <v>6217</v>
      </c>
      <c r="E270" s="20">
        <f t="shared" si="4"/>
        <v>5.290343442595051E-2</v>
      </c>
    </row>
    <row r="271" spans="1:5" x14ac:dyDescent="0.3">
      <c r="A271" s="73">
        <v>41061</v>
      </c>
      <c r="B271" s="95">
        <v>119683</v>
      </c>
      <c r="C271" s="8">
        <v>112559</v>
      </c>
      <c r="D271" s="9">
        <v>7124</v>
      </c>
      <c r="E271" s="20">
        <f t="shared" si="4"/>
        <v>5.9523908992922973E-2</v>
      </c>
    </row>
    <row r="272" spans="1:5" x14ac:dyDescent="0.3">
      <c r="A272" s="73">
        <v>41091</v>
      </c>
      <c r="B272" s="95">
        <v>118154</v>
      </c>
      <c r="C272" s="8">
        <v>111628</v>
      </c>
      <c r="D272" s="9">
        <v>6526</v>
      </c>
      <c r="E272" s="20">
        <f t="shared" si="4"/>
        <v>5.5233000998696616E-2</v>
      </c>
    </row>
    <row r="273" spans="1:5" x14ac:dyDescent="0.3">
      <c r="A273" s="73">
        <v>41122</v>
      </c>
      <c r="B273" s="95">
        <v>116548</v>
      </c>
      <c r="C273" s="8">
        <v>110527</v>
      </c>
      <c r="D273" s="9">
        <v>6021</v>
      </c>
      <c r="E273" s="20">
        <f t="shared" si="4"/>
        <v>5.1661118165905892E-2</v>
      </c>
    </row>
    <row r="274" spans="1:5" x14ac:dyDescent="0.3">
      <c r="A274" s="73">
        <v>41153</v>
      </c>
      <c r="B274" s="95">
        <v>116401</v>
      </c>
      <c r="C274" s="8">
        <v>111258</v>
      </c>
      <c r="D274" s="9">
        <v>5143</v>
      </c>
      <c r="E274" s="20">
        <f t="shared" si="4"/>
        <v>4.4183469214182008E-2</v>
      </c>
    </row>
    <row r="275" spans="1:5" x14ac:dyDescent="0.3">
      <c r="A275" s="73">
        <v>41183</v>
      </c>
      <c r="B275" s="95">
        <v>117684</v>
      </c>
      <c r="C275" s="8">
        <v>112303</v>
      </c>
      <c r="D275" s="9">
        <v>5381</v>
      </c>
      <c r="E275" s="20">
        <f t="shared" si="4"/>
        <v>4.5724142619217568E-2</v>
      </c>
    </row>
    <row r="276" spans="1:5" x14ac:dyDescent="0.3">
      <c r="A276" s="73">
        <v>41214</v>
      </c>
      <c r="B276" s="95">
        <v>116923</v>
      </c>
      <c r="C276" s="8">
        <v>112050</v>
      </c>
      <c r="D276" s="9">
        <v>4873</v>
      </c>
      <c r="E276" s="20">
        <f t="shared" si="4"/>
        <v>4.1677001103290201E-2</v>
      </c>
    </row>
    <row r="277" spans="1:5" x14ac:dyDescent="0.3">
      <c r="A277" s="73">
        <v>41244</v>
      </c>
      <c r="B277" s="95">
        <v>116374</v>
      </c>
      <c r="C277" s="8">
        <v>111078</v>
      </c>
      <c r="D277" s="9">
        <v>5296</v>
      </c>
      <c r="E277" s="20">
        <f t="shared" si="4"/>
        <v>4.5508446903947619E-2</v>
      </c>
    </row>
    <row r="278" spans="1:5" x14ac:dyDescent="0.3">
      <c r="A278" s="73">
        <v>41275</v>
      </c>
      <c r="B278" s="95">
        <v>116504</v>
      </c>
      <c r="C278" s="8">
        <v>109628</v>
      </c>
      <c r="D278" s="9">
        <v>6876</v>
      </c>
      <c r="E278" s="20">
        <f t="shared" si="4"/>
        <v>5.9019432809173933E-2</v>
      </c>
    </row>
    <row r="279" spans="1:5" x14ac:dyDescent="0.3">
      <c r="A279" s="73">
        <v>41306</v>
      </c>
      <c r="B279" s="95">
        <v>116791</v>
      </c>
      <c r="C279" s="8">
        <v>111067</v>
      </c>
      <c r="D279" s="9">
        <v>5724</v>
      </c>
      <c r="E279" s="20">
        <f t="shared" si="4"/>
        <v>4.9010625818770283E-2</v>
      </c>
    </row>
    <row r="280" spans="1:5" x14ac:dyDescent="0.3">
      <c r="A280" s="73">
        <v>41334</v>
      </c>
      <c r="B280" s="95">
        <v>117969</v>
      </c>
      <c r="C280" s="8">
        <v>112306</v>
      </c>
      <c r="D280" s="9">
        <v>5663</v>
      </c>
      <c r="E280" s="20">
        <f t="shared" si="4"/>
        <v>4.8004136679975246E-2</v>
      </c>
    </row>
    <row r="281" spans="1:5" x14ac:dyDescent="0.3">
      <c r="A281" s="73">
        <v>41365</v>
      </c>
      <c r="B281" s="95">
        <v>119075</v>
      </c>
      <c r="C281" s="8">
        <v>113454</v>
      </c>
      <c r="D281" s="9">
        <v>5621</v>
      </c>
      <c r="E281" s="20">
        <f t="shared" si="4"/>
        <v>4.7205542725173209E-2</v>
      </c>
    </row>
    <row r="282" spans="1:5" x14ac:dyDescent="0.3">
      <c r="A282" s="73">
        <v>41395</v>
      </c>
      <c r="B282" s="95">
        <v>119686</v>
      </c>
      <c r="C282" s="8">
        <v>113331</v>
      </c>
      <c r="D282" s="9">
        <v>6355</v>
      </c>
      <c r="E282" s="20">
        <f t="shared" si="4"/>
        <v>5.3097271192954897E-2</v>
      </c>
    </row>
    <row r="283" spans="1:5" x14ac:dyDescent="0.3">
      <c r="A283" s="73">
        <v>41426</v>
      </c>
      <c r="B283" s="95">
        <v>121931</v>
      </c>
      <c r="C283" s="8">
        <v>114604</v>
      </c>
      <c r="D283" s="9">
        <v>7327</v>
      </c>
      <c r="E283" s="20">
        <f t="shared" si="4"/>
        <v>6.0091363148009939E-2</v>
      </c>
    </row>
    <row r="284" spans="1:5" x14ac:dyDescent="0.3">
      <c r="A284" s="73">
        <v>41456</v>
      </c>
      <c r="B284" s="95">
        <v>121503</v>
      </c>
      <c r="C284" s="8">
        <v>114918</v>
      </c>
      <c r="D284" s="9">
        <v>6585</v>
      </c>
      <c r="E284" s="20">
        <f t="shared" si="4"/>
        <v>5.4196192686600329E-2</v>
      </c>
    </row>
    <row r="285" spans="1:5" x14ac:dyDescent="0.3">
      <c r="A285" s="73">
        <v>41487</v>
      </c>
      <c r="B285" s="95">
        <v>119958</v>
      </c>
      <c r="C285" s="8">
        <v>113684</v>
      </c>
      <c r="D285" s="9">
        <v>6274</v>
      </c>
      <c r="E285" s="20">
        <f t="shared" si="4"/>
        <v>5.2301638906950769E-2</v>
      </c>
    </row>
    <row r="286" spans="1:5" x14ac:dyDescent="0.3">
      <c r="A286" s="73">
        <v>41518</v>
      </c>
      <c r="B286" s="95">
        <v>119606</v>
      </c>
      <c r="C286" s="8">
        <v>114018</v>
      </c>
      <c r="D286" s="9">
        <v>5588</v>
      </c>
      <c r="E286" s="20">
        <f t="shared" si="4"/>
        <v>4.6720064210825543E-2</v>
      </c>
    </row>
    <row r="287" spans="1:5" x14ac:dyDescent="0.3">
      <c r="A287" s="73">
        <v>41548</v>
      </c>
      <c r="B287" s="95">
        <v>119709</v>
      </c>
      <c r="C287" s="8">
        <v>114136</v>
      </c>
      <c r="D287" s="9">
        <v>5573</v>
      </c>
      <c r="E287" s="20">
        <f t="shared" si="4"/>
        <v>4.6554561478251426E-2</v>
      </c>
    </row>
    <row r="288" spans="1:5" x14ac:dyDescent="0.3">
      <c r="A288" s="73">
        <v>41579</v>
      </c>
      <c r="B288" s="95">
        <v>119643</v>
      </c>
      <c r="C288" s="8">
        <v>114737</v>
      </c>
      <c r="D288" s="9">
        <v>4906</v>
      </c>
      <c r="E288" s="20">
        <f t="shared" si="4"/>
        <v>4.1005324172747257E-2</v>
      </c>
    </row>
    <row r="289" spans="1:5" x14ac:dyDescent="0.3">
      <c r="A289" s="73">
        <v>41609</v>
      </c>
      <c r="B289" s="95">
        <v>118309</v>
      </c>
      <c r="C289" s="8">
        <v>114028</v>
      </c>
      <c r="D289" s="9">
        <v>4281</v>
      </c>
      <c r="E289" s="20">
        <f t="shared" si="4"/>
        <v>3.6184905628481347E-2</v>
      </c>
    </row>
    <row r="290" spans="1:5" x14ac:dyDescent="0.3">
      <c r="A290" s="73">
        <v>41640</v>
      </c>
      <c r="B290" s="95">
        <v>118796</v>
      </c>
      <c r="C290" s="8">
        <v>113688</v>
      </c>
      <c r="D290" s="9">
        <v>5108</v>
      </c>
      <c r="E290" s="20">
        <f t="shared" si="4"/>
        <v>4.2998080743459378E-2</v>
      </c>
    </row>
    <row r="291" spans="1:5" x14ac:dyDescent="0.3">
      <c r="A291" s="73">
        <v>41671</v>
      </c>
      <c r="B291" s="95">
        <v>119199</v>
      </c>
      <c r="C291" s="8">
        <v>114580</v>
      </c>
      <c r="D291" s="9">
        <v>4619</v>
      </c>
      <c r="E291" s="20">
        <f t="shared" si="4"/>
        <v>3.8750325086619852E-2</v>
      </c>
    </row>
    <row r="292" spans="1:5" x14ac:dyDescent="0.3">
      <c r="A292" s="73">
        <v>41699</v>
      </c>
      <c r="B292" s="95">
        <v>120981</v>
      </c>
      <c r="C292" s="8">
        <v>115838</v>
      </c>
      <c r="D292" s="9">
        <v>5143</v>
      </c>
      <c r="E292" s="20">
        <f t="shared" si="4"/>
        <v>4.2510807482166624E-2</v>
      </c>
    </row>
    <row r="293" spans="1:5" x14ac:dyDescent="0.3">
      <c r="A293" s="73">
        <v>41730</v>
      </c>
      <c r="B293" s="95">
        <v>121880</v>
      </c>
      <c r="C293" s="8">
        <v>117172</v>
      </c>
      <c r="D293" s="9">
        <v>4708</v>
      </c>
      <c r="E293" s="20">
        <f t="shared" si="4"/>
        <v>3.8628158844765344E-2</v>
      </c>
    </row>
    <row r="294" spans="1:5" x14ac:dyDescent="0.3">
      <c r="A294" s="73">
        <v>41760</v>
      </c>
      <c r="B294" s="95">
        <v>122950</v>
      </c>
      <c r="C294" s="8">
        <v>117111</v>
      </c>
      <c r="D294" s="9">
        <v>5839</v>
      </c>
      <c r="E294" s="20">
        <f t="shared" si="4"/>
        <v>4.7490849938999595E-2</v>
      </c>
    </row>
    <row r="295" spans="1:5" x14ac:dyDescent="0.3">
      <c r="A295" s="73">
        <v>41791</v>
      </c>
      <c r="B295" s="95">
        <v>124113</v>
      </c>
      <c r="C295" s="8">
        <v>117413</v>
      </c>
      <c r="D295" s="9">
        <v>6700</v>
      </c>
      <c r="E295" s="20">
        <f t="shared" si="4"/>
        <v>5.3983063820872916E-2</v>
      </c>
    </row>
    <row r="296" spans="1:5" x14ac:dyDescent="0.3">
      <c r="A296" s="73">
        <v>41821</v>
      </c>
      <c r="B296" s="95">
        <v>125163</v>
      </c>
      <c r="C296" s="8">
        <v>118093</v>
      </c>
      <c r="D296" s="9">
        <v>7070</v>
      </c>
      <c r="E296" s="20">
        <f t="shared" si="4"/>
        <v>5.6486341810279395E-2</v>
      </c>
    </row>
    <row r="297" spans="1:5" x14ac:dyDescent="0.3">
      <c r="A297" s="73">
        <v>41852</v>
      </c>
      <c r="B297" s="95">
        <v>124403</v>
      </c>
      <c r="C297" s="8">
        <v>117149</v>
      </c>
      <c r="D297" s="9">
        <v>7254</v>
      </c>
      <c r="E297" s="20">
        <f t="shared" si="4"/>
        <v>5.8310490904560176E-2</v>
      </c>
    </row>
    <row r="298" spans="1:5" x14ac:dyDescent="0.3">
      <c r="A298" s="73">
        <v>41883</v>
      </c>
      <c r="B298" s="95">
        <v>123849</v>
      </c>
      <c r="C298" s="8">
        <v>117135</v>
      </c>
      <c r="D298" s="9">
        <v>6714</v>
      </c>
      <c r="E298" s="20">
        <f t="shared" si="4"/>
        <v>5.4211176513334784E-2</v>
      </c>
    </row>
    <row r="299" spans="1:5" x14ac:dyDescent="0.3">
      <c r="A299" s="73">
        <v>41913</v>
      </c>
      <c r="B299" s="95">
        <v>125403</v>
      </c>
      <c r="C299" s="8">
        <v>118552</v>
      </c>
      <c r="D299" s="9">
        <v>6851</v>
      </c>
      <c r="E299" s="20">
        <f t="shared" si="4"/>
        <v>5.4631866861239366E-2</v>
      </c>
    </row>
    <row r="300" spans="1:5" x14ac:dyDescent="0.3">
      <c r="A300" s="73">
        <v>41944</v>
      </c>
      <c r="B300" s="95">
        <v>124599</v>
      </c>
      <c r="C300" s="8">
        <v>117857</v>
      </c>
      <c r="D300" s="9">
        <v>6742</v>
      </c>
      <c r="E300" s="20">
        <f t="shared" si="4"/>
        <v>5.4109583544009181E-2</v>
      </c>
    </row>
    <row r="301" spans="1:5" x14ac:dyDescent="0.3">
      <c r="A301" s="73">
        <v>41974</v>
      </c>
      <c r="B301" s="95">
        <v>122967</v>
      </c>
      <c r="C301" s="8">
        <v>116909</v>
      </c>
      <c r="D301" s="9">
        <v>6058</v>
      </c>
      <c r="E301" s="20">
        <f t="shared" si="4"/>
        <v>4.9265250026429855E-2</v>
      </c>
    </row>
    <row r="302" spans="1:5" x14ac:dyDescent="0.3">
      <c r="A302" s="73">
        <v>42005</v>
      </c>
      <c r="B302" s="95">
        <v>121778</v>
      </c>
      <c r="C302" s="8">
        <v>114738</v>
      </c>
      <c r="D302" s="9">
        <v>7040</v>
      </c>
      <c r="E302" s="20">
        <f t="shared" si="4"/>
        <v>5.7810113485194367E-2</v>
      </c>
    </row>
    <row r="303" spans="1:5" x14ac:dyDescent="0.3">
      <c r="A303" s="73">
        <v>42036</v>
      </c>
      <c r="B303" s="95">
        <v>120716</v>
      </c>
      <c r="C303" s="8">
        <v>114240</v>
      </c>
      <c r="D303" s="9">
        <v>6476</v>
      </c>
      <c r="E303" s="20">
        <f t="shared" si="4"/>
        <v>5.3646575433248286E-2</v>
      </c>
    </row>
    <row r="304" spans="1:5" x14ac:dyDescent="0.3">
      <c r="A304" s="73">
        <v>42064</v>
      </c>
      <c r="B304" s="95">
        <v>121375</v>
      </c>
      <c r="C304" s="8">
        <v>114710</v>
      </c>
      <c r="D304" s="9">
        <v>6665</v>
      </c>
      <c r="E304" s="20">
        <f t="shared" si="4"/>
        <v>5.4912461380020594E-2</v>
      </c>
    </row>
    <row r="305" spans="1:16" x14ac:dyDescent="0.3">
      <c r="A305" s="73">
        <v>42095</v>
      </c>
      <c r="B305" s="95">
        <v>120962</v>
      </c>
      <c r="C305" s="8">
        <v>114529</v>
      </c>
      <c r="D305" s="9">
        <v>6433</v>
      </c>
      <c r="E305" s="20">
        <f t="shared" si="4"/>
        <v>5.3181991038507959E-2</v>
      </c>
    </row>
    <row r="306" spans="1:16" x14ac:dyDescent="0.3">
      <c r="A306" s="73">
        <v>42125</v>
      </c>
      <c r="B306" s="95">
        <v>121246</v>
      </c>
      <c r="C306" s="8">
        <v>114202</v>
      </c>
      <c r="D306" s="9">
        <v>7044</v>
      </c>
      <c r="E306" s="20">
        <f t="shared" si="4"/>
        <v>5.809676195503357E-2</v>
      </c>
    </row>
    <row r="307" spans="1:16" x14ac:dyDescent="0.3">
      <c r="A307" s="73">
        <v>42156</v>
      </c>
      <c r="B307" s="95">
        <v>121404</v>
      </c>
      <c r="C307" s="8">
        <v>113872</v>
      </c>
      <c r="D307" s="9">
        <v>7532</v>
      </c>
      <c r="E307" s="20">
        <f t="shared" si="4"/>
        <v>6.2040789430331783E-2</v>
      </c>
    </row>
    <row r="308" spans="1:16" x14ac:dyDescent="0.3">
      <c r="A308" s="73">
        <v>42186</v>
      </c>
      <c r="B308" s="95">
        <v>120858</v>
      </c>
      <c r="C308" s="8">
        <v>113714</v>
      </c>
      <c r="D308" s="9">
        <v>7144</v>
      </c>
      <c r="E308" s="20">
        <f t="shared" si="4"/>
        <v>5.9110691886345962E-2</v>
      </c>
      <c r="K308" s="75"/>
      <c r="L308" s="75"/>
      <c r="M308" s="75"/>
      <c r="N308" s="76"/>
    </row>
    <row r="309" spans="1:16" x14ac:dyDescent="0.3">
      <c r="A309" s="73">
        <v>42217</v>
      </c>
      <c r="B309" s="95">
        <v>119431</v>
      </c>
      <c r="C309" s="96">
        <v>112515</v>
      </c>
      <c r="D309" s="97">
        <v>6916</v>
      </c>
      <c r="E309" s="98">
        <f t="shared" si="4"/>
        <v>5.7907913355828886E-2</v>
      </c>
      <c r="K309" s="75"/>
      <c r="L309" s="75"/>
      <c r="M309" s="75"/>
      <c r="N309" s="76"/>
    </row>
    <row r="310" spans="1:16" x14ac:dyDescent="0.3">
      <c r="A310" s="73">
        <v>42248</v>
      </c>
      <c r="B310" s="95">
        <v>118260</v>
      </c>
      <c r="C310" s="96">
        <v>111675</v>
      </c>
      <c r="D310" s="97">
        <v>6585</v>
      </c>
      <c r="E310" s="98">
        <f t="shared" si="4"/>
        <v>5.5682394723490611E-2</v>
      </c>
      <c r="K310" s="75"/>
      <c r="L310" s="75"/>
      <c r="M310" s="75"/>
      <c r="N310" s="76"/>
    </row>
    <row r="311" spans="1:16" x14ac:dyDescent="0.3">
      <c r="A311" s="73">
        <v>42278</v>
      </c>
      <c r="B311" s="95">
        <v>118578</v>
      </c>
      <c r="C311" s="96">
        <v>111917</v>
      </c>
      <c r="D311" s="97">
        <v>6661</v>
      </c>
      <c r="E311" s="98">
        <f t="shared" si="4"/>
        <v>5.6173995176170957E-2</v>
      </c>
      <c r="K311" s="75"/>
      <c r="L311" s="75"/>
      <c r="M311" s="75"/>
      <c r="N311" s="76"/>
    </row>
    <row r="312" spans="1:16" x14ac:dyDescent="0.3">
      <c r="A312" s="73">
        <v>42309</v>
      </c>
      <c r="B312" s="95">
        <v>117528</v>
      </c>
      <c r="C312" s="96">
        <v>111362</v>
      </c>
      <c r="D312" s="97">
        <v>6166</v>
      </c>
      <c r="E312" s="98">
        <f t="shared" si="4"/>
        <v>5.2464093662786739E-2</v>
      </c>
    </row>
    <row r="313" spans="1:16" x14ac:dyDescent="0.3">
      <c r="A313" s="73">
        <v>42339</v>
      </c>
      <c r="B313" s="95">
        <v>115821</v>
      </c>
      <c r="C313" s="96">
        <v>110236</v>
      </c>
      <c r="D313" s="97">
        <v>5585</v>
      </c>
      <c r="E313" s="98">
        <f t="shared" si="4"/>
        <v>4.8220961656349023E-2</v>
      </c>
    </row>
    <row r="314" spans="1:16" x14ac:dyDescent="0.3">
      <c r="A314" s="77">
        <v>42370</v>
      </c>
      <c r="B314" s="99">
        <v>115518</v>
      </c>
      <c r="C314" s="25">
        <v>108430</v>
      </c>
      <c r="D314" s="26">
        <v>7088</v>
      </c>
      <c r="E314" s="28">
        <f t="shared" si="4"/>
        <v>6.1358403019442856E-2</v>
      </c>
    </row>
    <row r="315" spans="1:16" x14ac:dyDescent="0.3">
      <c r="A315" s="73">
        <v>42401</v>
      </c>
      <c r="B315" s="95">
        <v>116343</v>
      </c>
      <c r="C315" s="8">
        <v>109703</v>
      </c>
      <c r="D315" s="9">
        <v>6640</v>
      </c>
      <c r="E315" s="28">
        <f t="shared" si="4"/>
        <v>5.7072621472714302E-2</v>
      </c>
    </row>
    <row r="316" spans="1:16" x14ac:dyDescent="0.3">
      <c r="A316" s="73">
        <v>42430</v>
      </c>
      <c r="B316" s="95">
        <v>117596</v>
      </c>
      <c r="C316" s="8">
        <v>110306</v>
      </c>
      <c r="D316" s="9">
        <v>7290</v>
      </c>
      <c r="E316" s="28">
        <f>D316/B316</f>
        <v>6.1991904486547164E-2</v>
      </c>
    </row>
    <row r="317" spans="1:16" x14ac:dyDescent="0.3">
      <c r="A317" s="73">
        <v>42461</v>
      </c>
      <c r="B317" s="95">
        <v>116867</v>
      </c>
      <c r="C317" s="8">
        <v>109867</v>
      </c>
      <c r="D317" s="9">
        <v>7000</v>
      </c>
      <c r="E317" s="20">
        <f>D317/B317</f>
        <v>5.9897148040079749E-2</v>
      </c>
      <c r="M317" s="75"/>
      <c r="N317" s="75"/>
      <c r="O317" s="75"/>
      <c r="P317" s="76"/>
    </row>
    <row r="318" spans="1:16" x14ac:dyDescent="0.3">
      <c r="A318" s="73">
        <v>42491</v>
      </c>
      <c r="B318" s="95">
        <v>116805</v>
      </c>
      <c r="C318" s="8">
        <v>109479</v>
      </c>
      <c r="D318" s="9">
        <v>7326</v>
      </c>
      <c r="E318" s="20">
        <f>D318/B318</f>
        <v>6.2719917811737511E-2</v>
      </c>
      <c r="M318" s="75"/>
      <c r="N318" s="75"/>
      <c r="O318" s="75"/>
      <c r="P318" s="76"/>
    </row>
    <row r="319" spans="1:16" x14ac:dyDescent="0.3">
      <c r="A319" s="73">
        <v>42522</v>
      </c>
      <c r="B319" s="95">
        <v>117979</v>
      </c>
      <c r="C319" s="8">
        <v>109688</v>
      </c>
      <c r="D319" s="9">
        <v>8291</v>
      </c>
      <c r="E319" s="20">
        <v>7.0000000000000007E-2</v>
      </c>
      <c r="M319" s="75"/>
      <c r="N319" s="75"/>
      <c r="O319" s="75"/>
      <c r="P319" s="76"/>
    </row>
    <row r="320" spans="1:16" x14ac:dyDescent="0.3">
      <c r="A320" s="73">
        <v>42552</v>
      </c>
      <c r="B320" s="95">
        <v>117558</v>
      </c>
      <c r="C320" s="8">
        <v>109485</v>
      </c>
      <c r="D320" s="9">
        <v>8073</v>
      </c>
      <c r="E320" s="20">
        <v>6.9000000000000006E-2</v>
      </c>
      <c r="K320" s="75"/>
      <c r="L320" s="75"/>
      <c r="M320" s="75"/>
      <c r="N320" s="76"/>
      <c r="O320" s="75"/>
      <c r="P320" s="76"/>
    </row>
    <row r="321" spans="1:16" x14ac:dyDescent="0.3">
      <c r="A321" s="73">
        <v>42583</v>
      </c>
      <c r="B321" s="95">
        <v>114975</v>
      </c>
      <c r="C321" s="96">
        <v>107264</v>
      </c>
      <c r="D321" s="97">
        <v>7711</v>
      </c>
      <c r="E321" s="98">
        <v>6.7000000000000004E-2</v>
      </c>
      <c r="K321" s="75"/>
      <c r="L321" s="75"/>
      <c r="M321" s="75"/>
      <c r="N321" s="76"/>
      <c r="O321" s="75"/>
      <c r="P321" s="76"/>
    </row>
    <row r="322" spans="1:16" x14ac:dyDescent="0.3">
      <c r="A322" s="73">
        <v>42614</v>
      </c>
      <c r="B322" s="95">
        <v>114474</v>
      </c>
      <c r="C322" s="96">
        <v>106820</v>
      </c>
      <c r="D322" s="97">
        <v>7654</v>
      </c>
      <c r="E322" s="98">
        <v>6.7000000000000004E-2</v>
      </c>
      <c r="K322" s="75"/>
      <c r="L322" s="75"/>
      <c r="M322" s="75"/>
      <c r="N322" s="76"/>
      <c r="O322" s="75"/>
      <c r="P322" s="76"/>
    </row>
    <row r="323" spans="1:16" x14ac:dyDescent="0.3">
      <c r="A323" s="73">
        <v>42644</v>
      </c>
      <c r="B323" s="95">
        <v>113547</v>
      </c>
      <c r="C323" s="96">
        <v>106883</v>
      </c>
      <c r="D323" s="97">
        <v>6664</v>
      </c>
      <c r="E323" s="98">
        <v>5.8999999999999997E-2</v>
      </c>
      <c r="K323" s="75"/>
      <c r="L323" s="75"/>
      <c r="M323" s="75"/>
      <c r="N323" s="76"/>
    </row>
    <row r="324" spans="1:16" x14ac:dyDescent="0.3">
      <c r="A324" s="73">
        <v>42675</v>
      </c>
      <c r="B324" s="95">
        <v>112716</v>
      </c>
      <c r="C324" s="96">
        <v>106506</v>
      </c>
      <c r="D324" s="97">
        <v>6210</v>
      </c>
      <c r="E324" s="98">
        <v>5.5E-2</v>
      </c>
    </row>
    <row r="325" spans="1:16" x14ac:dyDescent="0.3">
      <c r="A325" s="73">
        <v>42705</v>
      </c>
      <c r="B325" s="95">
        <v>110451</v>
      </c>
      <c r="C325" s="96">
        <v>104580</v>
      </c>
      <c r="D325" s="97">
        <v>5871</v>
      </c>
      <c r="E325" s="98">
        <v>5.2999999999999999E-2</v>
      </c>
    </row>
    <row r="326" spans="1:16" x14ac:dyDescent="0.3">
      <c r="A326" s="77">
        <v>42736</v>
      </c>
      <c r="B326" s="99">
        <v>109354</v>
      </c>
      <c r="C326" s="25">
        <v>102751</v>
      </c>
      <c r="D326" s="26">
        <v>6603</v>
      </c>
      <c r="E326" s="28">
        <v>0.06</v>
      </c>
    </row>
    <row r="327" spans="1:16" x14ac:dyDescent="0.3">
      <c r="A327" s="73">
        <v>42767</v>
      </c>
      <c r="B327" s="95">
        <v>110924</v>
      </c>
      <c r="C327" s="8">
        <v>104876</v>
      </c>
      <c r="D327" s="9">
        <v>6048</v>
      </c>
      <c r="E327" s="28">
        <v>5.5E-2</v>
      </c>
    </row>
    <row r="328" spans="1:16" x14ac:dyDescent="0.3">
      <c r="A328" s="77">
        <v>42795</v>
      </c>
      <c r="B328" s="95">
        <v>111782</v>
      </c>
      <c r="C328" s="8">
        <v>105679</v>
      </c>
      <c r="D328" s="9">
        <v>6103</v>
      </c>
      <c r="E328" s="28">
        <v>5.5E-2</v>
      </c>
    </row>
    <row r="329" spans="1:16" x14ac:dyDescent="0.3">
      <c r="A329" s="73">
        <v>42826</v>
      </c>
      <c r="B329" s="95">
        <v>112490</v>
      </c>
      <c r="C329" s="8">
        <v>106299</v>
      </c>
      <c r="D329" s="9">
        <v>6191</v>
      </c>
      <c r="E329" s="20">
        <v>5.5E-2</v>
      </c>
      <c r="M329" s="75"/>
      <c r="N329" s="75"/>
      <c r="O329" s="75"/>
      <c r="P329" s="76"/>
    </row>
    <row r="330" spans="1:16" x14ac:dyDescent="0.3">
      <c r="A330" s="77">
        <v>42856</v>
      </c>
      <c r="B330" s="95">
        <v>111753</v>
      </c>
      <c r="C330" s="8">
        <v>105737</v>
      </c>
      <c r="D330" s="9">
        <v>6016</v>
      </c>
      <c r="E330" s="20">
        <v>5.3999999999999999E-2</v>
      </c>
      <c r="M330" s="75"/>
      <c r="N330" s="75"/>
      <c r="O330" s="75"/>
      <c r="P330" s="76"/>
    </row>
    <row r="331" spans="1:16" x14ac:dyDescent="0.3">
      <c r="A331" s="73">
        <v>42887</v>
      </c>
      <c r="B331" s="95">
        <v>111920</v>
      </c>
      <c r="C331" s="8">
        <v>105649</v>
      </c>
      <c r="D331" s="9">
        <v>6271</v>
      </c>
      <c r="E331" s="20">
        <v>5.6000000000000001E-2</v>
      </c>
      <c r="M331" s="75"/>
      <c r="N331" s="75"/>
      <c r="O331" s="75"/>
      <c r="P331" s="76"/>
    </row>
    <row r="332" spans="1:16" x14ac:dyDescent="0.3">
      <c r="A332" s="77">
        <v>42917</v>
      </c>
      <c r="B332" s="95">
        <v>111528</v>
      </c>
      <c r="C332" s="8">
        <v>105601</v>
      </c>
      <c r="D332" s="9">
        <v>5927</v>
      </c>
      <c r="E332" s="20">
        <v>5.2999999999999999E-2</v>
      </c>
      <c r="K332" s="75"/>
      <c r="L332" s="75"/>
      <c r="M332" s="75"/>
      <c r="N332" s="76"/>
      <c r="O332" s="75"/>
      <c r="P332" s="76"/>
    </row>
    <row r="333" spans="1:16" x14ac:dyDescent="0.3">
      <c r="A333" s="73">
        <v>42948</v>
      </c>
      <c r="B333" s="95">
        <v>110492</v>
      </c>
      <c r="C333" s="96">
        <v>104622</v>
      </c>
      <c r="D333" s="97">
        <v>5870</v>
      </c>
      <c r="E333" s="98">
        <v>5.2999999999999999E-2</v>
      </c>
      <c r="K333" s="75"/>
      <c r="L333" s="75"/>
      <c r="M333" s="75"/>
      <c r="N333" s="76"/>
      <c r="O333" s="75"/>
      <c r="P333" s="76"/>
    </row>
    <row r="334" spans="1:16" x14ac:dyDescent="0.3">
      <c r="A334" s="77">
        <v>42979</v>
      </c>
      <c r="B334" s="95">
        <v>110178</v>
      </c>
      <c r="C334" s="96">
        <v>104667</v>
      </c>
      <c r="D334" s="97">
        <v>5511</v>
      </c>
      <c r="E334" s="98">
        <v>0.05</v>
      </c>
      <c r="K334" s="75"/>
      <c r="L334" s="75"/>
      <c r="M334" s="75"/>
      <c r="N334" s="76"/>
      <c r="O334" s="75"/>
      <c r="P334" s="76"/>
    </row>
    <row r="335" spans="1:16" x14ac:dyDescent="0.3">
      <c r="A335" s="73">
        <v>43009</v>
      </c>
      <c r="B335" s="95">
        <v>110899</v>
      </c>
      <c r="C335" s="96">
        <v>106398</v>
      </c>
      <c r="D335" s="97">
        <v>4501</v>
      </c>
      <c r="E335" s="98">
        <v>4.1000000000000002E-2</v>
      </c>
      <c r="K335" s="75"/>
      <c r="L335" s="75"/>
      <c r="M335" s="75"/>
      <c r="N335" s="76"/>
    </row>
    <row r="336" spans="1:16" x14ac:dyDescent="0.3">
      <c r="A336" s="77">
        <v>43040</v>
      </c>
      <c r="B336" s="95">
        <v>111602</v>
      </c>
      <c r="C336" s="96">
        <v>107138</v>
      </c>
      <c r="D336" s="97">
        <v>4464</v>
      </c>
      <c r="E336" s="98">
        <v>0.04</v>
      </c>
    </row>
    <row r="337" spans="1:5" ht="14.5" thickBot="1" x14ac:dyDescent="0.35">
      <c r="A337" s="73">
        <v>43070</v>
      </c>
      <c r="B337" s="100">
        <v>111731</v>
      </c>
      <c r="C337" s="101">
        <v>107574</v>
      </c>
      <c r="D337" s="102">
        <v>4157</v>
      </c>
      <c r="E337" s="103">
        <v>3.6999999999999998E-2</v>
      </c>
    </row>
    <row r="338" spans="1:5" x14ac:dyDescent="0.3">
      <c r="A338" s="77">
        <v>43101</v>
      </c>
      <c r="B338" s="99">
        <v>112414</v>
      </c>
      <c r="C338" s="25">
        <v>107761</v>
      </c>
      <c r="D338" s="26">
        <v>4653</v>
      </c>
      <c r="E338" s="28">
        <v>4.1000000000000002E-2</v>
      </c>
    </row>
    <row r="339" spans="1:5" x14ac:dyDescent="0.3">
      <c r="A339" s="77">
        <v>43132</v>
      </c>
      <c r="B339" s="95">
        <v>113189</v>
      </c>
      <c r="C339" s="8">
        <v>108912</v>
      </c>
      <c r="D339" s="9">
        <v>4277</v>
      </c>
      <c r="E339" s="28">
        <v>3.7999999999999999E-2</v>
      </c>
    </row>
    <row r="340" spans="1:5" x14ac:dyDescent="0.3">
      <c r="A340" s="77">
        <v>43160</v>
      </c>
      <c r="B340" s="95">
        <v>113730</v>
      </c>
      <c r="C340" s="8">
        <v>109019</v>
      </c>
      <c r="D340" s="9">
        <v>4711</v>
      </c>
      <c r="E340" s="28">
        <v>4.1000000000000002E-2</v>
      </c>
    </row>
    <row r="341" spans="1:5" x14ac:dyDescent="0.3">
      <c r="A341" s="77">
        <v>43191</v>
      </c>
      <c r="B341" s="95">
        <v>113803</v>
      </c>
      <c r="C341" s="8">
        <v>109188</v>
      </c>
      <c r="D341" s="9">
        <v>4615</v>
      </c>
      <c r="E341" s="20">
        <v>4.1000000000000002E-2</v>
      </c>
    </row>
    <row r="342" spans="1:5" x14ac:dyDescent="0.3">
      <c r="A342" s="77">
        <v>43221</v>
      </c>
      <c r="B342" s="95">
        <v>113504</v>
      </c>
      <c r="C342" s="8">
        <v>108453</v>
      </c>
      <c r="D342" s="9">
        <v>5051</v>
      </c>
      <c r="E342" s="20">
        <v>4.4999999999999998E-2</v>
      </c>
    </row>
    <row r="343" spans="1:5" x14ac:dyDescent="0.3">
      <c r="A343" s="77">
        <v>43252</v>
      </c>
      <c r="B343" s="95">
        <v>114215</v>
      </c>
      <c r="C343" s="8">
        <v>107800</v>
      </c>
      <c r="D343" s="9">
        <v>6415</v>
      </c>
      <c r="E343" s="20">
        <v>5.6000000000000001E-2</v>
      </c>
    </row>
    <row r="344" spans="1:5" x14ac:dyDescent="0.3">
      <c r="A344" s="77">
        <v>43282</v>
      </c>
      <c r="B344" s="95">
        <v>114940</v>
      </c>
      <c r="C344" s="8">
        <v>108751</v>
      </c>
      <c r="D344" s="9">
        <v>6189</v>
      </c>
      <c r="E344" s="20">
        <v>5.3999999999999999E-2</v>
      </c>
    </row>
    <row r="345" spans="1:5" x14ac:dyDescent="0.3">
      <c r="A345" s="77">
        <v>43313</v>
      </c>
      <c r="B345" s="95">
        <v>112949</v>
      </c>
      <c r="C345" s="96">
        <v>107228</v>
      </c>
      <c r="D345" s="97">
        <v>5721</v>
      </c>
      <c r="E345" s="98">
        <v>5.0999999999999997E-2</v>
      </c>
    </row>
    <row r="346" spans="1:5" x14ac:dyDescent="0.3">
      <c r="A346" s="77">
        <v>43344</v>
      </c>
      <c r="B346" s="95">
        <v>111563</v>
      </c>
      <c r="C346" s="96">
        <v>106432</v>
      </c>
      <c r="D346" s="97">
        <v>5131</v>
      </c>
      <c r="E346" s="98">
        <v>4.5999999999999999E-2</v>
      </c>
    </row>
    <row r="347" spans="1:5" x14ac:dyDescent="0.3">
      <c r="A347" s="77">
        <v>43374</v>
      </c>
      <c r="B347" s="95">
        <v>111925</v>
      </c>
      <c r="C347" s="96">
        <v>107098</v>
      </c>
      <c r="D347" s="97">
        <v>4827</v>
      </c>
      <c r="E347" s="98">
        <v>4.2999999999999997E-2</v>
      </c>
    </row>
    <row r="348" spans="1:5" x14ac:dyDescent="0.3">
      <c r="A348" s="77">
        <v>43405</v>
      </c>
      <c r="B348" s="95">
        <v>111770</v>
      </c>
      <c r="C348" s="96">
        <v>107167</v>
      </c>
      <c r="D348" s="97">
        <v>4603</v>
      </c>
      <c r="E348" s="98">
        <v>4.1000000000000002E-2</v>
      </c>
    </row>
    <row r="349" spans="1:5" ht="14.5" thickBot="1" x14ac:dyDescent="0.35">
      <c r="A349" s="77">
        <v>43435</v>
      </c>
      <c r="B349" s="100">
        <v>112847</v>
      </c>
      <c r="C349" s="101">
        <v>107127</v>
      </c>
      <c r="D349" s="102">
        <v>5720</v>
      </c>
      <c r="E349" s="103">
        <v>5.0999999999999997E-2</v>
      </c>
    </row>
    <row r="350" spans="1:5" x14ac:dyDescent="0.3">
      <c r="A350" s="77">
        <v>43484</v>
      </c>
      <c r="B350" s="99">
        <v>112291</v>
      </c>
      <c r="C350" s="25">
        <v>107126</v>
      </c>
      <c r="D350" s="26">
        <v>5165</v>
      </c>
      <c r="E350" s="28">
        <v>4.5999999999999999E-2</v>
      </c>
    </row>
    <row r="351" spans="1:5" x14ac:dyDescent="0.3">
      <c r="A351" s="77">
        <v>43515</v>
      </c>
      <c r="B351" s="95">
        <v>112813</v>
      </c>
      <c r="C351" s="8">
        <v>108352</v>
      </c>
      <c r="D351" s="9">
        <v>4461</v>
      </c>
      <c r="E351" s="28">
        <v>0.04</v>
      </c>
    </row>
    <row r="352" spans="1:5" x14ac:dyDescent="0.3">
      <c r="A352" s="77">
        <v>43543</v>
      </c>
      <c r="B352" s="95">
        <v>113069</v>
      </c>
      <c r="C352" s="8">
        <v>109171</v>
      </c>
      <c r="D352" s="9">
        <v>3898</v>
      </c>
      <c r="E352" s="28">
        <v>3.4000000000000002E-2</v>
      </c>
    </row>
    <row r="353" spans="1:5" x14ac:dyDescent="0.3">
      <c r="A353" s="77">
        <v>43574</v>
      </c>
      <c r="B353" s="95">
        <v>113051</v>
      </c>
      <c r="C353" s="8">
        <v>109512</v>
      </c>
      <c r="D353" s="9">
        <v>3539</v>
      </c>
      <c r="E353" s="28">
        <v>3.1E-2</v>
      </c>
    </row>
    <row r="354" spans="1:5" x14ac:dyDescent="0.3">
      <c r="A354" s="77">
        <v>43604</v>
      </c>
      <c r="B354" s="95">
        <v>113981</v>
      </c>
      <c r="C354" s="8">
        <v>109735</v>
      </c>
      <c r="D354" s="9">
        <v>4246</v>
      </c>
      <c r="E354" s="20">
        <v>3.6999999999999998E-2</v>
      </c>
    </row>
    <row r="355" spans="1:5" x14ac:dyDescent="0.3">
      <c r="A355" s="77">
        <v>43635</v>
      </c>
      <c r="B355" s="95">
        <v>115460</v>
      </c>
      <c r="C355" s="8">
        <v>109952</v>
      </c>
      <c r="D355" s="9">
        <v>5508</v>
      </c>
      <c r="E355" s="20">
        <v>4.8000000000000001E-2</v>
      </c>
    </row>
    <row r="356" spans="1:5" x14ac:dyDescent="0.3">
      <c r="A356" s="77">
        <v>43665</v>
      </c>
      <c r="B356" s="95">
        <v>115518</v>
      </c>
      <c r="C356" s="96">
        <v>110215</v>
      </c>
      <c r="D356" s="97">
        <v>5303</v>
      </c>
      <c r="E356" s="98">
        <v>4.5999999999999999E-2</v>
      </c>
    </row>
    <row r="357" spans="1:5" x14ac:dyDescent="0.3">
      <c r="A357" s="77">
        <v>43696</v>
      </c>
      <c r="B357" s="99">
        <v>113567</v>
      </c>
      <c r="C357" s="96">
        <v>108672</v>
      </c>
      <c r="D357" s="97">
        <v>4895</v>
      </c>
      <c r="E357" s="98">
        <v>4.2999999999999997E-2</v>
      </c>
    </row>
    <row r="358" spans="1:5" x14ac:dyDescent="0.3">
      <c r="A358" s="77">
        <v>43727</v>
      </c>
      <c r="B358" s="95">
        <v>113177</v>
      </c>
      <c r="C358" s="96">
        <v>108528</v>
      </c>
      <c r="D358" s="97">
        <v>4649</v>
      </c>
      <c r="E358" s="98">
        <v>4.1000000000000002E-2</v>
      </c>
    </row>
    <row r="359" spans="1:5" x14ac:dyDescent="0.3">
      <c r="A359" s="77">
        <v>43757</v>
      </c>
      <c r="B359" s="95">
        <v>113312</v>
      </c>
      <c r="C359" s="96">
        <v>108472</v>
      </c>
      <c r="D359" s="97">
        <v>4840</v>
      </c>
      <c r="E359" s="98">
        <v>4.2999999999999997E-2</v>
      </c>
    </row>
    <row r="360" spans="1:5" x14ac:dyDescent="0.3">
      <c r="A360" s="77">
        <v>43788</v>
      </c>
      <c r="B360" s="95">
        <v>113109</v>
      </c>
      <c r="C360" s="96">
        <v>108106</v>
      </c>
      <c r="D360" s="97">
        <v>5003</v>
      </c>
      <c r="E360" s="98">
        <v>4.3999999999999997E-2</v>
      </c>
    </row>
    <row r="361" spans="1:5" ht="14.5" thickBot="1" x14ac:dyDescent="0.35">
      <c r="A361" s="78">
        <v>43818</v>
      </c>
      <c r="B361" s="100">
        <v>112471</v>
      </c>
      <c r="C361" s="101">
        <v>107534</v>
      </c>
      <c r="D361" s="102">
        <v>4937</v>
      </c>
      <c r="E361" s="103">
        <v>4.3999999999999997E-2</v>
      </c>
    </row>
    <row r="362" spans="1:5" x14ac:dyDescent="0.3">
      <c r="A362" s="79">
        <v>43849</v>
      </c>
      <c r="B362" s="104">
        <v>113478</v>
      </c>
      <c r="C362" s="105">
        <v>107572</v>
      </c>
      <c r="D362" s="104">
        <v>5906</v>
      </c>
      <c r="E362" s="106">
        <v>5.1999999999999998E-2</v>
      </c>
    </row>
    <row r="363" spans="1:5" x14ac:dyDescent="0.3">
      <c r="A363" s="80">
        <v>43880</v>
      </c>
      <c r="B363" s="95">
        <v>112611</v>
      </c>
      <c r="C363" s="107">
        <v>108221</v>
      </c>
      <c r="D363" s="95">
        <v>4639</v>
      </c>
      <c r="E363" s="108">
        <v>3.9E-2</v>
      </c>
    </row>
    <row r="364" spans="1:5" x14ac:dyDescent="0.3">
      <c r="A364" s="80">
        <v>43909</v>
      </c>
      <c r="B364" s="95">
        <v>113977</v>
      </c>
      <c r="C364" s="107">
        <v>107302</v>
      </c>
      <c r="D364" s="95">
        <v>6675</v>
      </c>
      <c r="E364" s="108">
        <v>5.8999999999999997E-2</v>
      </c>
    </row>
    <row r="365" spans="1:5" x14ac:dyDescent="0.3">
      <c r="A365" s="80">
        <v>43940</v>
      </c>
      <c r="B365" s="95">
        <v>104191</v>
      </c>
      <c r="C365" s="107">
        <v>90397</v>
      </c>
      <c r="D365" s="95">
        <v>13794</v>
      </c>
      <c r="E365" s="108">
        <v>0.13200000000000001</v>
      </c>
    </row>
    <row r="366" spans="1:5" x14ac:dyDescent="0.3">
      <c r="A366" s="80">
        <v>43970</v>
      </c>
      <c r="B366" s="95">
        <v>111164</v>
      </c>
      <c r="C366" s="107">
        <v>97484</v>
      </c>
      <c r="D366" s="95">
        <v>13680</v>
      </c>
      <c r="E366" s="108">
        <v>0.123</v>
      </c>
    </row>
    <row r="367" spans="1:5" x14ac:dyDescent="0.3">
      <c r="A367" s="80">
        <v>44001</v>
      </c>
      <c r="B367" s="95">
        <v>112342</v>
      </c>
      <c r="C367" s="107">
        <v>102399</v>
      </c>
      <c r="D367" s="95">
        <v>9943</v>
      </c>
      <c r="E367" s="108">
        <v>8.8999999999999996E-2</v>
      </c>
    </row>
    <row r="368" spans="1:5" x14ac:dyDescent="0.3">
      <c r="A368" s="80">
        <v>44031</v>
      </c>
      <c r="B368" s="95">
        <v>113531</v>
      </c>
      <c r="C368" s="107">
        <v>103756</v>
      </c>
      <c r="D368" s="95">
        <v>9775</v>
      </c>
      <c r="E368" s="108">
        <v>8.5999999999999993E-2</v>
      </c>
    </row>
    <row r="369" spans="1:5" x14ac:dyDescent="0.3">
      <c r="A369" s="80">
        <v>44062</v>
      </c>
      <c r="B369" s="95">
        <v>115894</v>
      </c>
      <c r="C369" s="107">
        <v>107999</v>
      </c>
      <c r="D369" s="95">
        <v>7895</v>
      </c>
      <c r="E369" s="108">
        <v>6.8000000000000005E-2</v>
      </c>
    </row>
    <row r="370" spans="1:5" x14ac:dyDescent="0.3">
      <c r="A370" s="80">
        <v>44093</v>
      </c>
      <c r="B370" s="95">
        <v>115218</v>
      </c>
      <c r="C370" s="107">
        <v>107497</v>
      </c>
      <c r="D370" s="95">
        <v>7721</v>
      </c>
      <c r="E370" s="108">
        <v>6.7000000000000004E-2</v>
      </c>
    </row>
    <row r="371" spans="1:5" x14ac:dyDescent="0.3">
      <c r="A371" s="80">
        <v>44123</v>
      </c>
      <c r="B371" s="95">
        <v>115217</v>
      </c>
      <c r="C371" s="107">
        <v>106561</v>
      </c>
      <c r="D371" s="95">
        <v>8656</v>
      </c>
      <c r="E371" s="108">
        <v>7.4999999999999997E-2</v>
      </c>
    </row>
    <row r="372" spans="1:5" x14ac:dyDescent="0.3">
      <c r="A372" s="80">
        <v>44154</v>
      </c>
      <c r="B372" s="95">
        <v>114048</v>
      </c>
      <c r="C372" s="107">
        <v>106505</v>
      </c>
      <c r="D372" s="95">
        <v>7543</v>
      </c>
      <c r="E372" s="108">
        <v>6.6000000000000003E-2</v>
      </c>
    </row>
    <row r="373" spans="1:5" ht="14.5" thickBot="1" x14ac:dyDescent="0.35">
      <c r="A373" s="81">
        <v>44184</v>
      </c>
      <c r="B373" s="100">
        <v>113579</v>
      </c>
      <c r="C373" s="109">
        <v>107275</v>
      </c>
      <c r="D373" s="100">
        <v>6304</v>
      </c>
      <c r="E373" s="110">
        <v>5.6000000000000001E-2</v>
      </c>
    </row>
    <row r="374" spans="1:5" x14ac:dyDescent="0.3">
      <c r="A374" s="82">
        <v>44215</v>
      </c>
      <c r="B374" s="111">
        <v>111455</v>
      </c>
      <c r="C374" s="105">
        <v>104451</v>
      </c>
      <c r="D374" s="104">
        <v>7004</v>
      </c>
      <c r="E374" s="106">
        <v>6.3E-2</v>
      </c>
    </row>
    <row r="375" spans="1:5" x14ac:dyDescent="0.3">
      <c r="A375" s="73">
        <v>44246</v>
      </c>
      <c r="B375" s="112">
        <v>111329</v>
      </c>
      <c r="C375" s="107">
        <v>104840</v>
      </c>
      <c r="D375" s="95">
        <v>6489</v>
      </c>
      <c r="E375" s="108">
        <v>5.8000000000000003E-2</v>
      </c>
    </row>
    <row r="376" spans="1:5" x14ac:dyDescent="0.3">
      <c r="A376" s="73">
        <v>44274</v>
      </c>
      <c r="B376" s="112">
        <v>113501</v>
      </c>
      <c r="C376" s="107">
        <v>107104</v>
      </c>
      <c r="D376" s="95">
        <v>6397</v>
      </c>
      <c r="E376" s="108">
        <v>5.6000000000000001E-2</v>
      </c>
    </row>
    <row r="377" spans="1:5" x14ac:dyDescent="0.3">
      <c r="A377" s="73">
        <v>44305</v>
      </c>
      <c r="B377" s="112">
        <v>113127</v>
      </c>
      <c r="C377" s="107">
        <v>107054</v>
      </c>
      <c r="D377" s="95">
        <v>6073</v>
      </c>
      <c r="E377" s="108">
        <v>5.3999999999999999E-2</v>
      </c>
    </row>
    <row r="378" spans="1:5" x14ac:dyDescent="0.3">
      <c r="A378" s="73">
        <v>44335</v>
      </c>
      <c r="B378" s="112">
        <v>114291</v>
      </c>
      <c r="C378" s="107">
        <v>108103</v>
      </c>
      <c r="D378" s="95">
        <v>6188</v>
      </c>
      <c r="E378" s="108">
        <v>5.3999999999999999E-2</v>
      </c>
    </row>
    <row r="379" spans="1:5" x14ac:dyDescent="0.3">
      <c r="A379" s="73">
        <v>44366</v>
      </c>
      <c r="B379" s="112">
        <v>115695</v>
      </c>
      <c r="C379" s="107">
        <v>108816</v>
      </c>
      <c r="D379" s="95">
        <v>6879</v>
      </c>
      <c r="E379" s="108">
        <v>5.8999999999999997E-2</v>
      </c>
    </row>
    <row r="380" spans="1:5" x14ac:dyDescent="0.3">
      <c r="A380" s="73">
        <v>44396</v>
      </c>
      <c r="B380" s="112">
        <v>116101</v>
      </c>
      <c r="C380" s="107">
        <v>110263</v>
      </c>
      <c r="D380" s="95">
        <v>5838</v>
      </c>
      <c r="E380" s="108">
        <v>0.05</v>
      </c>
    </row>
    <row r="381" spans="1:5" x14ac:dyDescent="0.3">
      <c r="A381" s="73">
        <v>44427</v>
      </c>
      <c r="B381" s="112">
        <v>114156</v>
      </c>
      <c r="C381" s="107">
        <v>109133</v>
      </c>
      <c r="D381" s="95">
        <v>5023</v>
      </c>
      <c r="E381" s="108">
        <v>4.3999999999999997E-2</v>
      </c>
    </row>
    <row r="382" spans="1:5" x14ac:dyDescent="0.3">
      <c r="A382" s="73">
        <v>44458</v>
      </c>
      <c r="B382" s="112">
        <v>113879</v>
      </c>
      <c r="C382" s="107">
        <v>109556</v>
      </c>
      <c r="D382" s="95">
        <v>4323</v>
      </c>
      <c r="E382" s="108">
        <v>3.7999999999999999E-2</v>
      </c>
    </row>
    <row r="383" spans="1:5" x14ac:dyDescent="0.3">
      <c r="A383" s="73">
        <v>44488</v>
      </c>
      <c r="B383" s="112">
        <v>113287</v>
      </c>
      <c r="C383" s="107">
        <v>109416</v>
      </c>
      <c r="D383" s="95">
        <v>3871</v>
      </c>
      <c r="E383" s="108">
        <v>3.4000000000000002E-2</v>
      </c>
    </row>
    <row r="384" spans="1:5" x14ac:dyDescent="0.3">
      <c r="A384" s="73">
        <v>44519</v>
      </c>
      <c r="B384" s="112">
        <v>113559</v>
      </c>
      <c r="C384" s="107">
        <v>109937</v>
      </c>
      <c r="D384" s="95">
        <v>3622</v>
      </c>
      <c r="E384" s="108">
        <v>3.2000000000000001E-2</v>
      </c>
    </row>
    <row r="385" spans="1:5" ht="14.5" thickBot="1" x14ac:dyDescent="0.35">
      <c r="A385" s="78">
        <v>44549</v>
      </c>
      <c r="B385" s="113">
        <v>112728</v>
      </c>
      <c r="C385" s="109">
        <v>109408</v>
      </c>
      <c r="D385" s="100">
        <v>3320</v>
      </c>
      <c r="E385" s="110">
        <v>2.9000000000000001E-2</v>
      </c>
    </row>
    <row r="386" spans="1:5" x14ac:dyDescent="0.3">
      <c r="A386" s="82">
        <v>44583</v>
      </c>
      <c r="B386" s="111">
        <v>114370</v>
      </c>
      <c r="C386" s="105">
        <v>110529</v>
      </c>
      <c r="D386" s="104">
        <v>3841</v>
      </c>
      <c r="E386" s="106">
        <v>3.4000000000000002E-2</v>
      </c>
    </row>
    <row r="387" spans="1:5" x14ac:dyDescent="0.3">
      <c r="A387" s="73">
        <v>44614</v>
      </c>
      <c r="B387" s="112">
        <v>115521</v>
      </c>
      <c r="C387" s="107">
        <v>112077</v>
      </c>
      <c r="D387" s="95">
        <v>3444</v>
      </c>
      <c r="E387" s="108">
        <v>0.03</v>
      </c>
    </row>
    <row r="388" spans="1:5" x14ac:dyDescent="0.3">
      <c r="A388" s="73">
        <v>44642</v>
      </c>
      <c r="B388" s="112">
        <v>116995</v>
      </c>
      <c r="C388" s="107">
        <v>113469</v>
      </c>
      <c r="D388" s="95">
        <v>3526</v>
      </c>
      <c r="E388" s="108">
        <v>0.03</v>
      </c>
    </row>
    <row r="389" spans="1:5" x14ac:dyDescent="0.3">
      <c r="A389" s="73">
        <v>44673</v>
      </c>
      <c r="B389" s="112">
        <v>118035</v>
      </c>
      <c r="C389" s="107">
        <v>114826</v>
      </c>
      <c r="D389" s="95">
        <v>3209</v>
      </c>
      <c r="E389" s="108">
        <v>2.7E-2</v>
      </c>
    </row>
    <row r="390" spans="1:5" x14ac:dyDescent="0.3">
      <c r="A390" s="73">
        <v>44703</v>
      </c>
      <c r="B390" s="112">
        <v>118451</v>
      </c>
      <c r="C390" s="107">
        <v>115153</v>
      </c>
      <c r="D390" s="95">
        <v>3298</v>
      </c>
      <c r="E390" s="108">
        <v>2.8000000000000001E-2</v>
      </c>
    </row>
    <row r="391" spans="1:5" x14ac:dyDescent="0.3">
      <c r="A391" s="73">
        <v>44734</v>
      </c>
      <c r="B391" s="112">
        <v>119643</v>
      </c>
      <c r="C391" s="107">
        <v>115244</v>
      </c>
      <c r="D391" s="95">
        <v>4399</v>
      </c>
      <c r="E391" s="108">
        <v>3.6999999999999998E-2</v>
      </c>
    </row>
    <row r="392" spans="1:5" x14ac:dyDescent="0.3">
      <c r="A392" s="73">
        <v>44764</v>
      </c>
      <c r="B392" s="112">
        <v>118970</v>
      </c>
      <c r="C392" s="107">
        <v>114769</v>
      </c>
      <c r="D392" s="95">
        <v>4201</v>
      </c>
      <c r="E392" s="108">
        <v>3.5000000000000003E-2</v>
      </c>
    </row>
    <row r="393" spans="1:5" x14ac:dyDescent="0.3">
      <c r="A393" s="73">
        <v>44795</v>
      </c>
      <c r="B393" s="112">
        <v>117455</v>
      </c>
      <c r="C393" s="107">
        <v>113975</v>
      </c>
      <c r="D393" s="95">
        <v>3480</v>
      </c>
      <c r="E393" s="108">
        <v>0.03</v>
      </c>
    </row>
    <row r="394" spans="1:5" x14ac:dyDescent="0.3">
      <c r="A394" s="73">
        <v>44826</v>
      </c>
      <c r="B394" s="112">
        <v>117936</v>
      </c>
      <c r="C394" s="107">
        <v>114595</v>
      </c>
      <c r="D394" s="95">
        <v>3341</v>
      </c>
      <c r="E394" s="108">
        <v>2.8000000000000001E-2</v>
      </c>
    </row>
    <row r="395" spans="1:5" x14ac:dyDescent="0.3">
      <c r="A395" s="73">
        <v>44856</v>
      </c>
      <c r="B395" s="112">
        <v>117726</v>
      </c>
      <c r="C395" s="107">
        <v>114781</v>
      </c>
      <c r="D395" s="95">
        <v>2945</v>
      </c>
      <c r="E395" s="108">
        <v>2.5000000000000001E-2</v>
      </c>
    </row>
    <row r="396" spans="1:5" x14ac:dyDescent="0.3">
      <c r="A396" s="73">
        <v>44887</v>
      </c>
      <c r="B396" s="112">
        <v>118538</v>
      </c>
      <c r="C396" s="107">
        <v>115705</v>
      </c>
      <c r="D396" s="95">
        <v>2833</v>
      </c>
      <c r="E396" s="108">
        <v>2.4E-2</v>
      </c>
    </row>
    <row r="397" spans="1:5" ht="14.5" thickBot="1" x14ac:dyDescent="0.35">
      <c r="A397" s="78">
        <v>44917</v>
      </c>
      <c r="B397" s="113">
        <v>117019</v>
      </c>
      <c r="C397" s="109">
        <v>113785</v>
      </c>
      <c r="D397" s="100">
        <v>3234</v>
      </c>
      <c r="E397" s="110">
        <v>2.8000000000000001E-2</v>
      </c>
    </row>
    <row r="398" spans="1:5" x14ac:dyDescent="0.3">
      <c r="A398" s="82">
        <v>44948</v>
      </c>
      <c r="B398" s="111">
        <v>115448</v>
      </c>
      <c r="C398" s="105">
        <v>111809</v>
      </c>
      <c r="D398" s="104">
        <v>3639</v>
      </c>
      <c r="E398" s="106">
        <v>3.2000000000000001E-2</v>
      </c>
    </row>
    <row r="399" spans="1:5" x14ac:dyDescent="0.3">
      <c r="A399" s="73">
        <v>44979</v>
      </c>
      <c r="B399" s="112">
        <v>116727</v>
      </c>
      <c r="C399" s="107">
        <v>113134</v>
      </c>
      <c r="D399" s="95">
        <v>3593</v>
      </c>
      <c r="E399" s="108">
        <v>3.1E-2</v>
      </c>
    </row>
    <row r="400" spans="1:5" x14ac:dyDescent="0.3">
      <c r="A400" s="73">
        <v>45007</v>
      </c>
      <c r="B400" s="112">
        <v>117343</v>
      </c>
      <c r="C400" s="107">
        <v>114024</v>
      </c>
      <c r="D400" s="95">
        <v>3319</v>
      </c>
      <c r="E400" s="108">
        <v>2.8000000000000001E-2</v>
      </c>
    </row>
    <row r="401" spans="1:5" x14ac:dyDescent="0.3">
      <c r="A401" s="73">
        <v>45038</v>
      </c>
      <c r="B401" s="112">
        <v>117546</v>
      </c>
      <c r="C401" s="107">
        <v>114300</v>
      </c>
      <c r="D401" s="95">
        <v>3246</v>
      </c>
      <c r="E401" s="108">
        <v>2.8000000000000001E-2</v>
      </c>
    </row>
    <row r="402" spans="1:5" x14ac:dyDescent="0.3">
      <c r="A402" s="73">
        <v>45068</v>
      </c>
      <c r="B402" s="112">
        <v>117273</v>
      </c>
      <c r="C402" s="107">
        <v>113275</v>
      </c>
      <c r="D402" s="95">
        <v>3998</v>
      </c>
      <c r="E402" s="108">
        <v>3.4000000000000002E-2</v>
      </c>
    </row>
    <row r="403" spans="1:5" x14ac:dyDescent="0.3">
      <c r="A403" s="73">
        <v>45099</v>
      </c>
      <c r="B403" s="112">
        <v>117760</v>
      </c>
      <c r="C403" s="107">
        <v>113303</v>
      </c>
      <c r="D403" s="95">
        <v>4457</v>
      </c>
      <c r="E403" s="108">
        <v>3.7999999999999999E-2</v>
      </c>
    </row>
    <row r="404" spans="1:5" x14ac:dyDescent="0.3">
      <c r="A404" s="73">
        <v>45129</v>
      </c>
      <c r="B404" s="112">
        <v>116777</v>
      </c>
      <c r="C404" s="107">
        <v>113527</v>
      </c>
      <c r="D404" s="95">
        <v>3250</v>
      </c>
      <c r="E404" s="108">
        <v>2.8000000000000001E-2</v>
      </c>
    </row>
    <row r="405" spans="1:5" x14ac:dyDescent="0.3">
      <c r="A405" s="73">
        <v>45160</v>
      </c>
      <c r="B405" s="112">
        <v>115903</v>
      </c>
      <c r="C405" s="107">
        <v>112520</v>
      </c>
      <c r="D405" s="95">
        <v>3383</v>
      </c>
      <c r="E405" s="108">
        <v>2.9000000000000001E-2</v>
      </c>
    </row>
    <row r="406" spans="1:5" x14ac:dyDescent="0.3">
      <c r="A406" s="73">
        <v>45191</v>
      </c>
      <c r="B406" s="112">
        <v>116335</v>
      </c>
      <c r="C406" s="107">
        <v>112618</v>
      </c>
      <c r="D406" s="95">
        <v>3717</v>
      </c>
      <c r="E406" s="108">
        <v>3.2000000000000001E-2</v>
      </c>
    </row>
    <row r="407" spans="1:5" x14ac:dyDescent="0.3">
      <c r="A407" s="73">
        <v>45221</v>
      </c>
      <c r="B407" s="112">
        <v>116152</v>
      </c>
      <c r="C407" s="107">
        <v>112375</v>
      </c>
      <c r="D407" s="95">
        <v>3777</v>
      </c>
      <c r="E407" s="108">
        <v>3.3000000000000002E-2</v>
      </c>
    </row>
    <row r="408" spans="1:5" x14ac:dyDescent="0.3">
      <c r="A408" s="73">
        <v>45252</v>
      </c>
      <c r="B408" s="112">
        <v>115811</v>
      </c>
      <c r="C408" s="107">
        <v>112232</v>
      </c>
      <c r="D408" s="95">
        <v>3579</v>
      </c>
      <c r="E408" s="108">
        <v>3.1E-2</v>
      </c>
    </row>
    <row r="409" spans="1:5" ht="14.5" thickBot="1" x14ac:dyDescent="0.35">
      <c r="A409" s="78">
        <v>45282</v>
      </c>
      <c r="B409" s="113">
        <v>114872</v>
      </c>
      <c r="C409" s="109">
        <v>110987</v>
      </c>
      <c r="D409" s="100">
        <v>3885</v>
      </c>
      <c r="E409" s="110">
        <v>3.4000000000000002E-2</v>
      </c>
    </row>
    <row r="410" spans="1:5" x14ac:dyDescent="0.3">
      <c r="A410" s="82">
        <v>45313</v>
      </c>
      <c r="B410" s="111">
        <v>115265</v>
      </c>
      <c r="C410" s="105">
        <v>110843</v>
      </c>
      <c r="D410" s="104">
        <v>4422</v>
      </c>
      <c r="E410" s="106">
        <v>3.7999999999999999E-2</v>
      </c>
    </row>
    <row r="411" spans="1:5" x14ac:dyDescent="0.3">
      <c r="A411" s="73">
        <v>45344</v>
      </c>
      <c r="B411" s="112">
        <v>115693</v>
      </c>
      <c r="C411" s="107">
        <v>111135</v>
      </c>
      <c r="D411" s="95">
        <v>4558</v>
      </c>
      <c r="E411" s="108">
        <v>3.9E-2</v>
      </c>
    </row>
    <row r="412" spans="1:5" x14ac:dyDescent="0.3">
      <c r="A412" s="77">
        <v>45373</v>
      </c>
      <c r="B412" s="112">
        <v>117088</v>
      </c>
      <c r="C412" s="107">
        <v>112347</v>
      </c>
      <c r="D412" s="95">
        <v>4741</v>
      </c>
      <c r="E412" s="108">
        <v>0.04</v>
      </c>
    </row>
    <row r="413" spans="1:5" x14ac:dyDescent="0.3">
      <c r="A413" s="73">
        <v>45404</v>
      </c>
      <c r="B413" s="112">
        <v>116796</v>
      </c>
      <c r="C413" s="107">
        <v>113242</v>
      </c>
      <c r="D413" s="95">
        <v>3554</v>
      </c>
      <c r="E413" s="108">
        <v>0.03</v>
      </c>
    </row>
    <row r="414" spans="1:5" x14ac:dyDescent="0.3">
      <c r="A414" s="77">
        <v>45434</v>
      </c>
      <c r="B414" s="112">
        <v>115812</v>
      </c>
      <c r="C414" s="107">
        <v>112130</v>
      </c>
      <c r="D414" s="95">
        <v>3682</v>
      </c>
      <c r="E414" s="108">
        <v>3.2000000000000001E-2</v>
      </c>
    </row>
    <row r="415" spans="1:5" x14ac:dyDescent="0.3">
      <c r="A415" s="73">
        <v>45465</v>
      </c>
      <c r="B415" s="112">
        <v>117313</v>
      </c>
      <c r="C415" s="107">
        <v>112678</v>
      </c>
      <c r="D415" s="95">
        <v>4635</v>
      </c>
      <c r="E415" s="108">
        <v>3.9E-2</v>
      </c>
    </row>
    <row r="416" spans="1:5" x14ac:dyDescent="0.3">
      <c r="A416" s="77">
        <v>45495</v>
      </c>
      <c r="B416" s="112">
        <v>118050</v>
      </c>
      <c r="C416" s="107">
        <v>113698</v>
      </c>
      <c r="D416" s="95">
        <v>4352</v>
      </c>
      <c r="E416" s="108">
        <v>3.6999999999999998E-2</v>
      </c>
    </row>
    <row r="417" spans="1:5" x14ac:dyDescent="0.3">
      <c r="A417" s="73">
        <v>45526</v>
      </c>
      <c r="B417" s="112">
        <v>116753</v>
      </c>
      <c r="C417" s="107">
        <v>112425</v>
      </c>
      <c r="D417" s="95">
        <v>4328</v>
      </c>
      <c r="E417" s="108">
        <v>3.6999999999999998E-2</v>
      </c>
    </row>
    <row r="418" spans="1:5" x14ac:dyDescent="0.3">
      <c r="A418" s="77">
        <v>45557</v>
      </c>
      <c r="B418" s="112">
        <v>115809</v>
      </c>
      <c r="C418" s="107">
        <v>111304</v>
      </c>
      <c r="D418" s="95">
        <v>4505</v>
      </c>
      <c r="E418" s="108">
        <v>3.9E-2</v>
      </c>
    </row>
    <row r="419" spans="1:5" x14ac:dyDescent="0.3">
      <c r="A419" s="73">
        <v>45587</v>
      </c>
      <c r="B419" s="112">
        <v>115359</v>
      </c>
      <c r="C419" s="107">
        <v>110618</v>
      </c>
      <c r="D419" s="95">
        <v>4741</v>
      </c>
      <c r="E419" s="108">
        <v>4.1000000000000002E-2</v>
      </c>
    </row>
    <row r="420" spans="1:5" x14ac:dyDescent="0.3">
      <c r="A420" s="77">
        <v>45618</v>
      </c>
      <c r="B420" s="112">
        <v>115496</v>
      </c>
      <c r="C420" s="107">
        <v>111037</v>
      </c>
      <c r="D420" s="95">
        <v>4459</v>
      </c>
      <c r="E420" s="108">
        <v>3.9E-2</v>
      </c>
    </row>
    <row r="421" spans="1:5" ht="14.5" thickBot="1" x14ac:dyDescent="0.35">
      <c r="A421" s="78">
        <v>45648</v>
      </c>
      <c r="B421" s="113">
        <v>115261</v>
      </c>
      <c r="C421" s="109">
        <v>110999</v>
      </c>
      <c r="D421" s="100">
        <v>4262</v>
      </c>
      <c r="E421" s="110">
        <v>3.6999999999999998E-2</v>
      </c>
    </row>
    <row r="422" spans="1:5" x14ac:dyDescent="0.3">
      <c r="A422" s="82">
        <v>45679</v>
      </c>
      <c r="B422" s="111">
        <v>123795</v>
      </c>
      <c r="C422" s="105">
        <v>119317</v>
      </c>
      <c r="D422" s="104">
        <v>4478</v>
      </c>
      <c r="E422" s="106">
        <v>3.5999999999999997E-2</v>
      </c>
    </row>
    <row r="423" spans="1:5" x14ac:dyDescent="0.3">
      <c r="A423" s="73">
        <v>45710</v>
      </c>
      <c r="B423" s="112">
        <v>124920</v>
      </c>
      <c r="C423" s="107">
        <v>120611</v>
      </c>
      <c r="D423" s="95">
        <v>4309</v>
      </c>
      <c r="E423" s="108">
        <v>3.5000000000000003E-2</v>
      </c>
    </row>
    <row r="424" spans="1:5" x14ac:dyDescent="0.3">
      <c r="A424" s="77">
        <v>45738</v>
      </c>
      <c r="B424" s="112">
        <v>125882</v>
      </c>
      <c r="C424" s="107">
        <v>121272</v>
      </c>
      <c r="D424" s="95">
        <v>4610</v>
      </c>
      <c r="E424" s="108">
        <v>3.6999999999999998E-2</v>
      </c>
    </row>
    <row r="425" spans="1:5" x14ac:dyDescent="0.3">
      <c r="A425" s="73">
        <v>45769</v>
      </c>
      <c r="B425" s="112">
        <v>126084</v>
      </c>
      <c r="C425" s="107">
        <v>121952</v>
      </c>
      <c r="D425" s="95">
        <v>4132</v>
      </c>
      <c r="E425" s="108">
        <v>3.3000000000000002E-2</v>
      </c>
    </row>
    <row r="426" spans="1:5" x14ac:dyDescent="0.3">
      <c r="A426" s="77">
        <v>45799</v>
      </c>
      <c r="B426" s="112">
        <v>126581</v>
      </c>
      <c r="C426" s="107">
        <v>121676</v>
      </c>
      <c r="D426" s="95">
        <v>4905</v>
      </c>
      <c r="E426" s="108">
        <v>3.9E-2</v>
      </c>
    </row>
    <row r="427" spans="1:5" x14ac:dyDescent="0.3">
      <c r="A427" s="73">
        <v>45830</v>
      </c>
      <c r="B427" s="112">
        <v>127539</v>
      </c>
      <c r="C427" s="107">
        <v>122308</v>
      </c>
      <c r="D427" s="95">
        <v>5231</v>
      </c>
      <c r="E427" s="108">
        <v>4.1000000000000002E-2</v>
      </c>
    </row>
    <row r="428" spans="1:5" x14ac:dyDescent="0.3">
      <c r="A428" s="77">
        <v>45860</v>
      </c>
      <c r="B428" s="112">
        <v>127043</v>
      </c>
      <c r="C428" s="107">
        <v>122159</v>
      </c>
      <c r="D428" s="95">
        <v>4884</v>
      </c>
      <c r="E428" s="108">
        <v>3.7999999999999999E-2</v>
      </c>
    </row>
    <row r="429" spans="1:5" x14ac:dyDescent="0.3">
      <c r="A429" s="73">
        <v>45891</v>
      </c>
      <c r="B429" s="112">
        <v>125982</v>
      </c>
      <c r="C429" s="107">
        <v>121459</v>
      </c>
      <c r="D429" s="95">
        <v>4523</v>
      </c>
      <c r="E429" s="108">
        <v>3.5999999999999997E-2</v>
      </c>
    </row>
    <row r="430" spans="1:5" x14ac:dyDescent="0.3">
      <c r="A430" s="77">
        <v>45922</v>
      </c>
      <c r="B430" s="112"/>
      <c r="C430" s="107"/>
      <c r="D430" s="95"/>
      <c r="E430" s="108"/>
    </row>
    <row r="431" spans="1:5" x14ac:dyDescent="0.3">
      <c r="A431" s="73">
        <v>45952</v>
      </c>
      <c r="B431" s="112"/>
      <c r="C431" s="107"/>
      <c r="D431" s="95"/>
      <c r="E431" s="108"/>
    </row>
    <row r="432" spans="1:5" x14ac:dyDescent="0.3">
      <c r="A432" s="77">
        <v>45983</v>
      </c>
      <c r="B432" s="112"/>
      <c r="C432" s="107"/>
      <c r="D432" s="95"/>
      <c r="E432" s="108"/>
    </row>
    <row r="433" spans="1:5" ht="14.5" thickBot="1" x14ac:dyDescent="0.35">
      <c r="A433" s="78">
        <v>46013</v>
      </c>
      <c r="B433" s="113"/>
      <c r="C433" s="109"/>
      <c r="D433" s="100"/>
      <c r="E433" s="110"/>
    </row>
    <row r="434" spans="1:5" ht="14.5" thickBot="1" x14ac:dyDescent="0.35"/>
    <row r="435" spans="1:5" ht="28" x14ac:dyDescent="0.3">
      <c r="A435" s="68" t="s">
        <v>5</v>
      </c>
      <c r="B435" s="69" t="s">
        <v>1</v>
      </c>
      <c r="C435" s="70" t="s">
        <v>2</v>
      </c>
      <c r="D435" s="71" t="s">
        <v>3</v>
      </c>
      <c r="E435" s="69" t="s">
        <v>4</v>
      </c>
    </row>
    <row r="436" spans="1:5" x14ac:dyDescent="0.3">
      <c r="A436" s="84">
        <v>1990</v>
      </c>
      <c r="B436" s="10">
        <f>AVERAGE(B2:B13)</f>
        <v>82766.5</v>
      </c>
      <c r="C436" s="10">
        <f>AVERAGE(C2:C13)</f>
        <v>79339.583333333328</v>
      </c>
      <c r="D436" s="10">
        <f>AVERAGE(D2:D13)</f>
        <v>3426.9166666666665</v>
      </c>
      <c r="E436" s="20">
        <f>AVERAGE(E2:E13)</f>
        <v>4.1337864672520354E-2</v>
      </c>
    </row>
    <row r="437" spans="1:5" x14ac:dyDescent="0.3">
      <c r="A437" s="84">
        <v>1991</v>
      </c>
      <c r="B437" s="10">
        <f t="shared" ref="B437:B466" ca="1" si="5">AVERAGE(OFFSET($B$2,(12*(ROW(B2)-1)),0,12,1))</f>
        <v>85506.25</v>
      </c>
      <c r="C437" s="10">
        <f t="shared" ref="C437:C471" ca="1" si="6">AVERAGE(OFFSET($C$2,(12*(ROW(C2)-1)),0,12,1))</f>
        <v>81414.416666666672</v>
      </c>
      <c r="D437" s="10">
        <f t="shared" ref="D437:D471" ca="1" si="7">AVERAGE(OFFSET($D$2,(12*(ROW(D2)-1)),0,12,1))</f>
        <v>4091.8333333333335</v>
      </c>
      <c r="E437" s="20">
        <f t="shared" ref="E437:E471" ca="1" si="8">AVERAGE(OFFSET($E$2,(12*(ROW(E2)-1)),0,12,1))</f>
        <v>4.7799020394989407E-2</v>
      </c>
    </row>
    <row r="438" spans="1:5" x14ac:dyDescent="0.3">
      <c r="A438" s="84">
        <v>1992</v>
      </c>
      <c r="B438" s="10">
        <f t="shared" ca="1" si="5"/>
        <v>85829.083333333328</v>
      </c>
      <c r="C438" s="10">
        <f t="shared" ca="1" si="6"/>
        <v>80588.666666666672</v>
      </c>
      <c r="D438" s="10">
        <f t="shared" ca="1" si="7"/>
        <v>5240.416666666667</v>
      </c>
      <c r="E438" s="20">
        <f t="shared" ca="1" si="8"/>
        <v>6.097118968653667E-2</v>
      </c>
    </row>
    <row r="439" spans="1:5" x14ac:dyDescent="0.3">
      <c r="A439" s="84">
        <v>1993</v>
      </c>
      <c r="B439" s="10">
        <f t="shared" ca="1" si="5"/>
        <v>84496</v>
      </c>
      <c r="C439" s="10">
        <f t="shared" ca="1" si="6"/>
        <v>80395.5</v>
      </c>
      <c r="D439" s="10">
        <f t="shared" ca="1" si="7"/>
        <v>4100.5</v>
      </c>
      <c r="E439" s="20">
        <f t="shared" ca="1" si="8"/>
        <v>4.8540681975633833E-2</v>
      </c>
    </row>
    <row r="440" spans="1:5" x14ac:dyDescent="0.3">
      <c r="A440" s="84">
        <v>1994</v>
      </c>
      <c r="B440" s="10">
        <f t="shared" ca="1" si="5"/>
        <v>87054.166666666672</v>
      </c>
      <c r="C440" s="10">
        <f t="shared" ca="1" si="6"/>
        <v>82765.833333333328</v>
      </c>
      <c r="D440" s="10">
        <f t="shared" ca="1" si="7"/>
        <v>4288.333333333333</v>
      </c>
      <c r="E440" s="20">
        <f t="shared" ca="1" si="8"/>
        <v>4.9278952543524428E-2</v>
      </c>
    </row>
    <row r="441" spans="1:5" x14ac:dyDescent="0.3">
      <c r="A441" s="84">
        <v>1995</v>
      </c>
      <c r="B441" s="10">
        <f t="shared" ca="1" si="5"/>
        <v>88961</v>
      </c>
      <c r="C441" s="10">
        <f t="shared" ca="1" si="6"/>
        <v>84806.5</v>
      </c>
      <c r="D441" s="10">
        <f t="shared" ca="1" si="7"/>
        <v>4154.5</v>
      </c>
      <c r="E441" s="20">
        <f t="shared" ca="1" si="8"/>
        <v>4.6684746251107245E-2</v>
      </c>
    </row>
    <row r="442" spans="1:5" x14ac:dyDescent="0.3">
      <c r="A442" s="84">
        <v>1996</v>
      </c>
      <c r="B442" s="10">
        <f t="shared" ca="1" si="5"/>
        <v>91581.5</v>
      </c>
      <c r="C442" s="10">
        <f t="shared" ca="1" si="6"/>
        <v>87766.75</v>
      </c>
      <c r="D442" s="10">
        <f t="shared" ca="1" si="7"/>
        <v>3814.75</v>
      </c>
      <c r="E442" s="20">
        <f t="shared" ca="1" si="8"/>
        <v>4.168598699557912E-2</v>
      </c>
    </row>
    <row r="443" spans="1:5" x14ac:dyDescent="0.3">
      <c r="A443" s="84">
        <v>1997</v>
      </c>
      <c r="B443" s="10">
        <f t="shared" ca="1" si="5"/>
        <v>95587.416666666672</v>
      </c>
      <c r="C443" s="10">
        <f t="shared" ca="1" si="6"/>
        <v>92002.666666666672</v>
      </c>
      <c r="D443" s="10">
        <f t="shared" ca="1" si="7"/>
        <v>3584.75</v>
      </c>
      <c r="E443" s="20">
        <f t="shared" ca="1" si="8"/>
        <v>3.7486262439102358E-2</v>
      </c>
    </row>
    <row r="444" spans="1:5" x14ac:dyDescent="0.3">
      <c r="A444" s="84">
        <v>1998</v>
      </c>
      <c r="B444" s="10">
        <f t="shared" ca="1" si="5"/>
        <v>98158.25</v>
      </c>
      <c r="C444" s="10">
        <f t="shared" ca="1" si="6"/>
        <v>94195.666666666672</v>
      </c>
      <c r="D444" s="10">
        <f t="shared" ca="1" si="7"/>
        <v>3962.5833333333335</v>
      </c>
      <c r="E444" s="20">
        <f t="shared" ca="1" si="8"/>
        <v>4.0309955268480767E-2</v>
      </c>
    </row>
    <row r="445" spans="1:5" x14ac:dyDescent="0.3">
      <c r="A445" s="84">
        <v>1999</v>
      </c>
      <c r="B445" s="10">
        <f t="shared" ca="1" si="5"/>
        <v>95767.916666666672</v>
      </c>
      <c r="C445" s="10">
        <f t="shared" ca="1" si="6"/>
        <v>91786.25</v>
      </c>
      <c r="D445" s="10">
        <f t="shared" ca="1" si="7"/>
        <v>3981.6666666666665</v>
      </c>
      <c r="E445" s="20">
        <f t="shared" ca="1" si="8"/>
        <v>4.1547558992943108E-2</v>
      </c>
    </row>
    <row r="446" spans="1:5" x14ac:dyDescent="0.3">
      <c r="A446" s="84">
        <v>2000</v>
      </c>
      <c r="B446" s="10">
        <f t="shared" ca="1" si="5"/>
        <v>97491</v>
      </c>
      <c r="C446" s="10">
        <f t="shared" ca="1" si="6"/>
        <v>93498.333333333328</v>
      </c>
      <c r="D446" s="10">
        <f t="shared" ca="1" si="7"/>
        <v>3992.6666666666665</v>
      </c>
      <c r="E446" s="20">
        <f t="shared" ca="1" si="8"/>
        <v>4.0934016469922715E-2</v>
      </c>
    </row>
    <row r="447" spans="1:5" x14ac:dyDescent="0.3">
      <c r="A447" s="84">
        <v>2001</v>
      </c>
      <c r="B447" s="10">
        <f t="shared" ca="1" si="5"/>
        <v>99543.333333333328</v>
      </c>
      <c r="C447" s="10">
        <f t="shared" ca="1" si="6"/>
        <v>95344.5</v>
      </c>
      <c r="D447" s="10">
        <f t="shared" ca="1" si="7"/>
        <v>4198.833333333333</v>
      </c>
      <c r="E447" s="20">
        <f t="shared" ca="1" si="8"/>
        <v>4.2173891690162481E-2</v>
      </c>
    </row>
    <row r="448" spans="1:5" x14ac:dyDescent="0.3">
      <c r="A448" s="84">
        <v>2002</v>
      </c>
      <c r="B448" s="10">
        <f t="shared" ca="1" si="5"/>
        <v>98002.583333333328</v>
      </c>
      <c r="C448" s="10">
        <f t="shared" ca="1" si="6"/>
        <v>93450.166666666672</v>
      </c>
      <c r="D448" s="10">
        <f t="shared" ca="1" si="7"/>
        <v>4552.416666666667</v>
      </c>
      <c r="E448" s="20">
        <f t="shared" ca="1" si="8"/>
        <v>4.6432009932617341E-2</v>
      </c>
    </row>
    <row r="449" spans="1:5" x14ac:dyDescent="0.3">
      <c r="A449" s="84">
        <v>2003</v>
      </c>
      <c r="B449" s="10">
        <f t="shared" ca="1" si="5"/>
        <v>97674.333333333328</v>
      </c>
      <c r="C449" s="10">
        <f t="shared" ca="1" si="6"/>
        <v>92903.666666666672</v>
      </c>
      <c r="D449" s="10">
        <f t="shared" ca="1" si="7"/>
        <v>4770.666666666667</v>
      </c>
      <c r="E449" s="20">
        <f t="shared" ca="1" si="8"/>
        <v>4.8816948758791896E-2</v>
      </c>
    </row>
    <row r="450" spans="1:5" x14ac:dyDescent="0.3">
      <c r="A450" s="84">
        <v>2004</v>
      </c>
      <c r="B450" s="10">
        <f t="shared" ca="1" si="5"/>
        <v>98439</v>
      </c>
      <c r="C450" s="10">
        <f t="shared" ca="1" si="6"/>
        <v>94046.916666666672</v>
      </c>
      <c r="D450" s="10">
        <f t="shared" ca="1" si="7"/>
        <v>4392.083333333333</v>
      </c>
      <c r="E450" s="20">
        <f t="shared" ca="1" si="8"/>
        <v>4.4625876586890316E-2</v>
      </c>
    </row>
    <row r="451" spans="1:5" x14ac:dyDescent="0.3">
      <c r="A451" s="84">
        <v>2005</v>
      </c>
      <c r="B451" s="10">
        <f t="shared" ca="1" si="5"/>
        <v>104120.83333333333</v>
      </c>
      <c r="C451" s="10">
        <f t="shared" ca="1" si="6"/>
        <v>98669.583333333328</v>
      </c>
      <c r="D451" s="10">
        <f t="shared" ca="1" si="7"/>
        <v>5451.25</v>
      </c>
      <c r="E451" s="20">
        <f t="shared" ca="1" si="8"/>
        <v>5.1793974480140802E-2</v>
      </c>
    </row>
    <row r="452" spans="1:5" x14ac:dyDescent="0.3">
      <c r="A452" s="84">
        <v>2006</v>
      </c>
      <c r="B452" s="10">
        <f t="shared" ca="1" si="5"/>
        <v>107716.33333333333</v>
      </c>
      <c r="C452" s="10">
        <f t="shared" ca="1" si="6"/>
        <v>104316.25</v>
      </c>
      <c r="D452" s="10">
        <f t="shared" ca="1" si="7"/>
        <v>3400.0833333333335</v>
      </c>
      <c r="E452" s="20">
        <f t="shared" ca="1" si="8"/>
        <v>3.1565921032618176E-2</v>
      </c>
    </row>
    <row r="453" spans="1:5" x14ac:dyDescent="0.3">
      <c r="A453" s="84">
        <v>2007</v>
      </c>
      <c r="B453" s="10">
        <f t="shared" ca="1" si="5"/>
        <v>110161.08333333333</v>
      </c>
      <c r="C453" s="10">
        <f t="shared" ca="1" si="6"/>
        <v>106873.83333333333</v>
      </c>
      <c r="D453" s="10">
        <f t="shared" ca="1" si="7"/>
        <v>3287.25</v>
      </c>
      <c r="E453" s="20">
        <f t="shared" ca="1" si="8"/>
        <v>2.9834861869696767E-2</v>
      </c>
    </row>
    <row r="454" spans="1:5" x14ac:dyDescent="0.3">
      <c r="A454" s="84">
        <v>2008</v>
      </c>
      <c r="B454" s="10">
        <f t="shared" ca="1" si="5"/>
        <v>113128.66666666667</v>
      </c>
      <c r="C454" s="10">
        <f t="shared" ca="1" si="6"/>
        <v>109278.75</v>
      </c>
      <c r="D454" s="10">
        <f t="shared" ca="1" si="7"/>
        <v>3849.9166666666665</v>
      </c>
      <c r="E454" s="20">
        <f t="shared" ca="1" si="8"/>
        <v>3.3982935402387192E-2</v>
      </c>
    </row>
    <row r="455" spans="1:5" x14ac:dyDescent="0.3">
      <c r="A455" s="84">
        <v>2009</v>
      </c>
      <c r="B455" s="10">
        <f t="shared" ca="1" si="5"/>
        <v>111995.58333333333</v>
      </c>
      <c r="C455" s="10">
        <f t="shared" ca="1" si="6"/>
        <v>106294</v>
      </c>
      <c r="D455" s="10">
        <f t="shared" ca="1" si="7"/>
        <v>5701.583333333333</v>
      </c>
      <c r="E455" s="20">
        <f t="shared" ca="1" si="8"/>
        <v>5.0882088245114636E-2</v>
      </c>
    </row>
    <row r="456" spans="1:5" x14ac:dyDescent="0.3">
      <c r="A456" s="84">
        <v>2010</v>
      </c>
      <c r="B456" s="10">
        <f t="shared" ca="1" si="5"/>
        <v>113571</v>
      </c>
      <c r="C456" s="10">
        <f t="shared" ca="1" si="6"/>
        <v>106486.83333333333</v>
      </c>
      <c r="D456" s="10">
        <f t="shared" ca="1" si="7"/>
        <v>7084.166666666667</v>
      </c>
      <c r="E456" s="20">
        <f t="shared" ca="1" si="8"/>
        <v>6.2347524002824097E-2</v>
      </c>
    </row>
    <row r="457" spans="1:5" x14ac:dyDescent="0.3">
      <c r="A457" s="84">
        <v>2011</v>
      </c>
      <c r="B457" s="10">
        <f t="shared" ca="1" si="5"/>
        <v>113868.91666666667</v>
      </c>
      <c r="C457" s="10">
        <f t="shared" ca="1" si="6"/>
        <v>107116.83333333333</v>
      </c>
      <c r="D457" s="10">
        <f t="shared" ca="1" si="7"/>
        <v>6752.083333333333</v>
      </c>
      <c r="E457" s="20">
        <f t="shared" ca="1" si="8"/>
        <v>5.9306793732085777E-2</v>
      </c>
    </row>
    <row r="458" spans="1:5" x14ac:dyDescent="0.3">
      <c r="A458" s="84">
        <v>2012</v>
      </c>
      <c r="B458" s="10">
        <f t="shared" ca="1" si="5"/>
        <v>116602.75</v>
      </c>
      <c r="C458" s="10">
        <f t="shared" ca="1" si="6"/>
        <v>110717.91666666667</v>
      </c>
      <c r="D458" s="10">
        <f t="shared" ca="1" si="7"/>
        <v>5884.833333333333</v>
      </c>
      <c r="E458" s="20">
        <f t="shared" ca="1" si="8"/>
        <v>5.0467168534640061E-2</v>
      </c>
    </row>
    <row r="459" spans="1:5" x14ac:dyDescent="0.3">
      <c r="A459" s="84">
        <v>2013</v>
      </c>
      <c r="B459" s="10">
        <f t="shared" ca="1" si="5"/>
        <v>119223.66666666667</v>
      </c>
      <c r="C459" s="10">
        <f t="shared" ca="1" si="6"/>
        <v>113325.91666666667</v>
      </c>
      <c r="D459" s="10">
        <f t="shared" ca="1" si="7"/>
        <v>5897.75</v>
      </c>
      <c r="E459" s="20">
        <f t="shared" ca="1" si="8"/>
        <v>4.9449254954826181E-2</v>
      </c>
    </row>
    <row r="460" spans="1:5" x14ac:dyDescent="0.3">
      <c r="A460" s="84">
        <v>2014</v>
      </c>
      <c r="B460" s="10">
        <f t="shared" ca="1" si="5"/>
        <v>122858.58333333333</v>
      </c>
      <c r="C460" s="10">
        <f t="shared" ca="1" si="6"/>
        <v>116791.41666666667</v>
      </c>
      <c r="D460" s="10">
        <f t="shared" ca="1" si="7"/>
        <v>6067.166666666667</v>
      </c>
      <c r="E460" s="20">
        <f t="shared" ca="1" si="8"/>
        <v>4.9281332964728038E-2</v>
      </c>
    </row>
    <row r="461" spans="1:5" x14ac:dyDescent="0.3">
      <c r="A461" s="84">
        <v>2015</v>
      </c>
      <c r="B461" s="10">
        <f t="shared" ca="1" si="5"/>
        <v>119829.75</v>
      </c>
      <c r="C461" s="10">
        <f t="shared" ca="1" si="6"/>
        <v>113142.5</v>
      </c>
      <c r="D461" s="10">
        <f t="shared" ca="1" si="7"/>
        <v>6687.25</v>
      </c>
      <c r="E461" s="20">
        <f t="shared" ca="1" si="8"/>
        <v>5.5770728598609064E-2</v>
      </c>
    </row>
    <row r="462" spans="1:5" x14ac:dyDescent="0.3">
      <c r="A462" s="84">
        <v>2016</v>
      </c>
      <c r="B462" s="10">
        <f t="shared" ca="1" si="5"/>
        <v>115402.41666666667</v>
      </c>
      <c r="C462" s="10">
        <f t="shared" ca="1" si="6"/>
        <v>108250.91666666667</v>
      </c>
      <c r="D462" s="10">
        <f t="shared" ca="1" si="7"/>
        <v>7151.5</v>
      </c>
      <c r="E462" s="20">
        <f t="shared" ca="1" si="8"/>
        <v>6.1919999569210127E-2</v>
      </c>
    </row>
    <row r="463" spans="1:5" x14ac:dyDescent="0.3">
      <c r="A463" s="84">
        <v>2017</v>
      </c>
      <c r="B463" s="10">
        <f t="shared" ca="1" si="5"/>
        <v>111221.08333333333</v>
      </c>
      <c r="C463" s="10">
        <f t="shared" ca="1" si="6"/>
        <v>105582.58333333333</v>
      </c>
      <c r="D463" s="10">
        <f t="shared" ca="1" si="7"/>
        <v>5638.5</v>
      </c>
      <c r="E463" s="20">
        <f t="shared" ca="1" si="8"/>
        <v>5.0749999999999997E-2</v>
      </c>
    </row>
    <row r="464" spans="1:5" x14ac:dyDescent="0.3">
      <c r="A464" s="84">
        <v>2018</v>
      </c>
      <c r="B464" s="10">
        <f t="shared" ca="1" si="5"/>
        <v>113070.75</v>
      </c>
      <c r="C464" s="10">
        <f t="shared" ca="1" si="6"/>
        <v>107911.33333333333</v>
      </c>
      <c r="D464" s="10">
        <f t="shared" ca="1" si="7"/>
        <v>5159.416666666667</v>
      </c>
      <c r="E464" s="20">
        <f t="shared" ca="1" si="8"/>
        <v>4.5666666666666661E-2</v>
      </c>
    </row>
    <row r="465" spans="1:5" x14ac:dyDescent="0.3">
      <c r="A465" s="84">
        <v>2019</v>
      </c>
      <c r="B465" s="10">
        <f t="shared" ca="1" si="5"/>
        <v>113484.91666666667</v>
      </c>
      <c r="C465" s="10">
        <f t="shared" ca="1" si="6"/>
        <v>108781.25</v>
      </c>
      <c r="D465" s="10">
        <f t="shared" ca="1" si="7"/>
        <v>4703.666666666667</v>
      </c>
      <c r="E465" s="20">
        <f t="shared" ca="1" si="8"/>
        <v>4.1416666666666657E-2</v>
      </c>
    </row>
    <row r="466" spans="1:5" x14ac:dyDescent="0.3">
      <c r="A466" s="84">
        <v>2020</v>
      </c>
      <c r="B466" s="10">
        <f t="shared" ca="1" si="5"/>
        <v>112937.5</v>
      </c>
      <c r="C466" s="10">
        <f t="shared" ca="1" si="6"/>
        <v>104414</v>
      </c>
      <c r="D466" s="10">
        <f t="shared" ca="1" si="7"/>
        <v>8544.25</v>
      </c>
      <c r="E466" s="20">
        <f t="shared" ca="1" si="8"/>
        <v>7.5999999999999998E-2</v>
      </c>
    </row>
    <row r="467" spans="1:5" x14ac:dyDescent="0.3">
      <c r="A467" s="84">
        <v>2021</v>
      </c>
      <c r="B467" s="10">
        <f ca="1">AVERAGE(OFFSET($B$2,(12*(ROW(B32)-1)),0,12,1))</f>
        <v>113592.33333333333</v>
      </c>
      <c r="C467" s="10">
        <f t="shared" ca="1" si="6"/>
        <v>108173.41666666667</v>
      </c>
      <c r="D467" s="10">
        <f t="shared" ca="1" si="7"/>
        <v>5418.916666666667</v>
      </c>
      <c r="E467" s="20">
        <f t="shared" ca="1" si="8"/>
        <v>4.7583333333333332E-2</v>
      </c>
    </row>
    <row r="468" spans="1:5" x14ac:dyDescent="0.3">
      <c r="A468" s="84">
        <v>2022</v>
      </c>
      <c r="B468" s="10">
        <f ca="1">AVERAGE(OFFSET($B$2,(12*(ROW(B33)-1)),0,12,1))</f>
        <v>117554.91666666667</v>
      </c>
      <c r="C468" s="10">
        <f t="shared" ca="1" si="6"/>
        <v>114075.66666666667</v>
      </c>
      <c r="D468" s="10">
        <f t="shared" ca="1" si="7"/>
        <v>3479.25</v>
      </c>
      <c r="E468" s="20">
        <f t="shared" ca="1" si="8"/>
        <v>2.9666666666666675E-2</v>
      </c>
    </row>
    <row r="469" spans="1:5" x14ac:dyDescent="0.3">
      <c r="A469" s="84">
        <v>2023</v>
      </c>
      <c r="B469" s="10">
        <f t="shared" ref="B469" ca="1" si="9">AVERAGE(OFFSET($B$2,(12*(ROW(B34)-1)),0,12,1))</f>
        <v>116495.58333333333</v>
      </c>
      <c r="C469" s="10">
        <f t="shared" ca="1" si="6"/>
        <v>112842</v>
      </c>
      <c r="D469" s="10">
        <f t="shared" ca="1" si="7"/>
        <v>3653.5833333333335</v>
      </c>
      <c r="E469" s="20">
        <f t="shared" ca="1" si="8"/>
        <v>3.1500000000000007E-2</v>
      </c>
    </row>
    <row r="470" spans="1:5" x14ac:dyDescent="0.3">
      <c r="A470" s="84">
        <v>2024</v>
      </c>
      <c r="B470" s="10">
        <f ca="1">AVERAGE(OFFSET($B$2,(12*(ROW(B35)-1)),0,12,1))</f>
        <v>116224.58333333333</v>
      </c>
      <c r="C470" s="10">
        <f t="shared" ca="1" si="6"/>
        <v>111871.33333333333</v>
      </c>
      <c r="D470" s="10">
        <f t="shared" ca="1" si="7"/>
        <v>4353.25</v>
      </c>
      <c r="E470" s="20">
        <f t="shared" ca="1" si="8"/>
        <v>3.7333333333333323E-2</v>
      </c>
    </row>
    <row r="471" spans="1:5" ht="14.5" thickBot="1" x14ac:dyDescent="0.35">
      <c r="A471" s="85" t="s">
        <v>21</v>
      </c>
      <c r="B471" s="152">
        <f ca="1">AVERAGE(OFFSET($B$2,(12*(ROW(B36)-1)),0,12,1))</f>
        <v>125978.25</v>
      </c>
      <c r="C471" s="152">
        <f t="shared" ca="1" si="6"/>
        <v>121344.25</v>
      </c>
      <c r="D471" s="152">
        <f t="shared" ca="1" si="7"/>
        <v>4634</v>
      </c>
      <c r="E471" s="55">
        <f t="shared" ca="1" si="8"/>
        <v>3.6874999999999998E-2</v>
      </c>
    </row>
    <row r="472" spans="1:5" ht="14.5" thickBot="1" x14ac:dyDescent="0.35"/>
    <row r="473" spans="1:5" ht="28.5" thickBot="1" x14ac:dyDescent="0.35">
      <c r="A473" s="86"/>
      <c r="B473" s="87" t="s">
        <v>1</v>
      </c>
      <c r="C473" s="87" t="s">
        <v>2</v>
      </c>
      <c r="D473" s="87" t="s">
        <v>3</v>
      </c>
      <c r="E473" s="87" t="s">
        <v>4</v>
      </c>
    </row>
    <row r="474" spans="1:5" x14ac:dyDescent="0.3">
      <c r="A474" s="88" t="s">
        <v>6</v>
      </c>
      <c r="B474" s="104">
        <f>AVERAGE(B410:B417)</f>
        <v>116596.25</v>
      </c>
      <c r="C474" s="104">
        <f>AVERAGE(C410:C417)</f>
        <v>112312.25</v>
      </c>
      <c r="D474" s="104">
        <f>AVERAGE(D410:D417)</f>
        <v>4284</v>
      </c>
      <c r="E474" s="114">
        <f>AVERAGE(E410:E417)</f>
        <v>3.6499999999999998E-2</v>
      </c>
    </row>
    <row r="475" spans="1:5" x14ac:dyDescent="0.3">
      <c r="A475" s="89" t="s">
        <v>19</v>
      </c>
      <c r="B475" s="95">
        <f>AVERAGE(B422:B433)</f>
        <v>125978.25</v>
      </c>
      <c r="C475" s="95">
        <f>AVERAGE(C422:C433)</f>
        <v>121344.25</v>
      </c>
      <c r="D475" s="95">
        <f>AVERAGE(D422:D433)</f>
        <v>4634</v>
      </c>
      <c r="E475" s="115">
        <f>AVERAGE(E422:E433)</f>
        <v>3.6874999999999998E-2</v>
      </c>
    </row>
    <row r="476" spans="1:5" ht="28.5" thickBot="1" x14ac:dyDescent="0.35">
      <c r="A476" s="90" t="s">
        <v>7</v>
      </c>
      <c r="B476" s="116">
        <f>(B475-B474)/B474</f>
        <v>8.0465709660473644E-2</v>
      </c>
      <c r="C476" s="116">
        <f>(C475-C474)/C474</f>
        <v>8.0418654242969928E-2</v>
      </c>
      <c r="D476" s="116">
        <f>(D475-D474)/D474</f>
        <v>8.1699346405228759E-2</v>
      </c>
      <c r="E476" s="116">
        <f>(E475-E474)/E474</f>
        <v>1.0273972602739736E-2</v>
      </c>
    </row>
    <row r="477" spans="1:5" ht="14.5" thickBot="1" x14ac:dyDescent="0.35"/>
    <row r="478" spans="1:5" ht="28.5" thickBot="1" x14ac:dyDescent="0.35">
      <c r="A478" s="91"/>
      <c r="B478" s="87" t="s">
        <v>1</v>
      </c>
      <c r="C478" s="87" t="s">
        <v>2</v>
      </c>
      <c r="D478" s="87" t="s">
        <v>3</v>
      </c>
      <c r="E478" s="87" t="s">
        <v>4</v>
      </c>
    </row>
    <row r="479" spans="1:5" ht="42" x14ac:dyDescent="0.3">
      <c r="A479" s="92" t="s">
        <v>8</v>
      </c>
      <c r="B479" s="104">
        <f>B417</f>
        <v>116753</v>
      </c>
      <c r="C479" s="104">
        <f>C417</f>
        <v>112425</v>
      </c>
      <c r="D479" s="104">
        <f>D417</f>
        <v>4328</v>
      </c>
      <c r="E479" s="142">
        <f>E417</f>
        <v>3.6999999999999998E-2</v>
      </c>
    </row>
    <row r="480" spans="1:5" ht="42" x14ac:dyDescent="0.3">
      <c r="A480" s="93" t="s">
        <v>20</v>
      </c>
      <c r="B480" s="95">
        <f>B429</f>
        <v>125982</v>
      </c>
      <c r="C480" s="95">
        <f>C429</f>
        <v>121459</v>
      </c>
      <c r="D480" s="95">
        <f>D429</f>
        <v>4523</v>
      </c>
      <c r="E480" s="115">
        <f>E429</f>
        <v>3.5999999999999997E-2</v>
      </c>
    </row>
    <row r="481" spans="1:5" ht="28.5" thickBot="1" x14ac:dyDescent="0.35">
      <c r="A481" s="94" t="s">
        <v>7</v>
      </c>
      <c r="B481" s="116">
        <f>(B480-B479)/B479</f>
        <v>7.9047219343400171E-2</v>
      </c>
      <c r="C481" s="116">
        <f>(C480-C479)/C479</f>
        <v>8.0355792750722702E-2</v>
      </c>
      <c r="D481" s="116">
        <f>(D480-D479)/D479</f>
        <v>4.5055452865064696E-2</v>
      </c>
      <c r="E481" s="116">
        <f>(E480-E479)/E479</f>
        <v>-2.7027027027027053E-2</v>
      </c>
    </row>
  </sheetData>
  <pageMargins left="0.7" right="0.7" top="0.75" bottom="0.75" header="0.3" footer="0.3"/>
  <pageSetup orientation="portrait" r:id="rId1"/>
  <ignoredErrors>
    <ignoredError sqref="B436:D436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F481"/>
  <sheetViews>
    <sheetView zoomScaleNormal="100" workbookViewId="0">
      <pane ySplit="1" topLeftCell="A412" activePane="bottomLeft" state="frozen"/>
      <selection pane="bottomLeft" activeCell="H429" sqref="H429"/>
    </sheetView>
  </sheetViews>
  <sheetFormatPr defaultColWidth="8.7265625" defaultRowHeight="14" x14ac:dyDescent="0.3"/>
  <cols>
    <col min="1" max="1" width="15" style="83" customWidth="1"/>
    <col min="2" max="2" width="20.453125" style="75" customWidth="1"/>
    <col min="3" max="4" width="16.54296875" style="75" customWidth="1"/>
    <col min="5" max="5" width="18.54296875" style="75" bestFit="1" customWidth="1"/>
    <col min="6" max="16384" width="8.7265625" style="74"/>
  </cols>
  <sheetData>
    <row r="1" spans="1:5" s="72" customFormat="1" ht="35.25" customHeight="1" x14ac:dyDescent="0.3">
      <c r="A1" s="68" t="s">
        <v>0</v>
      </c>
      <c r="B1" s="69" t="s">
        <v>1</v>
      </c>
      <c r="C1" s="70" t="s">
        <v>2</v>
      </c>
      <c r="D1" s="71" t="s">
        <v>3</v>
      </c>
      <c r="E1" s="69" t="s">
        <v>4</v>
      </c>
    </row>
    <row r="2" spans="1:5" x14ac:dyDescent="0.3">
      <c r="A2" s="73">
        <v>32874</v>
      </c>
      <c r="B2" s="95">
        <v>45310</v>
      </c>
      <c r="C2" s="8">
        <v>43110</v>
      </c>
      <c r="D2" s="9">
        <v>2200</v>
      </c>
      <c r="E2" s="20">
        <f>D2/B2</f>
        <v>4.8554403001544913E-2</v>
      </c>
    </row>
    <row r="3" spans="1:5" x14ac:dyDescent="0.3">
      <c r="A3" s="73">
        <v>32905</v>
      </c>
      <c r="B3" s="95">
        <v>45578</v>
      </c>
      <c r="C3" s="8">
        <v>43610</v>
      </c>
      <c r="D3" s="9">
        <v>1968</v>
      </c>
      <c r="E3" s="20">
        <f t="shared" ref="E3:E66" si="0">D3/B3</f>
        <v>4.3178726578612492E-2</v>
      </c>
    </row>
    <row r="4" spans="1:5" x14ac:dyDescent="0.3">
      <c r="A4" s="73">
        <v>32933</v>
      </c>
      <c r="B4" s="95">
        <v>46299</v>
      </c>
      <c r="C4" s="8">
        <v>44399</v>
      </c>
      <c r="D4" s="9">
        <v>1900</v>
      </c>
      <c r="E4" s="20">
        <f t="shared" si="0"/>
        <v>4.1037603403961211E-2</v>
      </c>
    </row>
    <row r="5" spans="1:5" x14ac:dyDescent="0.3">
      <c r="A5" s="73">
        <v>32964</v>
      </c>
      <c r="B5" s="95">
        <v>46572</v>
      </c>
      <c r="C5" s="8">
        <v>44803</v>
      </c>
      <c r="D5" s="9">
        <v>1769</v>
      </c>
      <c r="E5" s="20">
        <f t="shared" si="0"/>
        <v>3.798419651292622E-2</v>
      </c>
    </row>
    <row r="6" spans="1:5" x14ac:dyDescent="0.3">
      <c r="A6" s="73">
        <v>32994</v>
      </c>
      <c r="B6" s="95">
        <v>47292</v>
      </c>
      <c r="C6" s="8">
        <v>45280</v>
      </c>
      <c r="D6" s="9">
        <v>2012</v>
      </c>
      <c r="E6" s="20">
        <f t="shared" si="0"/>
        <v>4.2544193521102933E-2</v>
      </c>
    </row>
    <row r="7" spans="1:5" x14ac:dyDescent="0.3">
      <c r="A7" s="73">
        <v>33025</v>
      </c>
      <c r="B7" s="95">
        <v>48455</v>
      </c>
      <c r="C7" s="8">
        <v>45956</v>
      </c>
      <c r="D7" s="9">
        <v>2499</v>
      </c>
      <c r="E7" s="20">
        <f t="shared" si="0"/>
        <v>5.1573625012898569E-2</v>
      </c>
    </row>
    <row r="8" spans="1:5" x14ac:dyDescent="0.3">
      <c r="A8" s="73">
        <v>33055</v>
      </c>
      <c r="B8" s="95">
        <v>49242</v>
      </c>
      <c r="C8" s="8">
        <v>46986</v>
      </c>
      <c r="D8" s="9">
        <v>2256</v>
      </c>
      <c r="E8" s="20">
        <f t="shared" si="0"/>
        <v>4.581454855611064E-2</v>
      </c>
    </row>
    <row r="9" spans="1:5" x14ac:dyDescent="0.3">
      <c r="A9" s="73">
        <v>33086</v>
      </c>
      <c r="B9" s="95">
        <v>49878</v>
      </c>
      <c r="C9" s="8">
        <v>47381</v>
      </c>
      <c r="D9" s="9">
        <v>2497</v>
      </c>
      <c r="E9" s="20">
        <f t="shared" si="0"/>
        <v>5.0062151650026067E-2</v>
      </c>
    </row>
    <row r="10" spans="1:5" x14ac:dyDescent="0.3">
      <c r="A10" s="73">
        <v>33117</v>
      </c>
      <c r="B10" s="95">
        <v>48585</v>
      </c>
      <c r="C10" s="8">
        <v>45948</v>
      </c>
      <c r="D10" s="9">
        <v>2637</v>
      </c>
      <c r="E10" s="20">
        <f t="shared" si="0"/>
        <v>5.4276011114541528E-2</v>
      </c>
    </row>
    <row r="11" spans="1:5" x14ac:dyDescent="0.3">
      <c r="A11" s="73">
        <v>33147</v>
      </c>
      <c r="B11" s="95">
        <v>48851</v>
      </c>
      <c r="C11" s="8">
        <v>46376</v>
      </c>
      <c r="D11" s="9">
        <v>2475</v>
      </c>
      <c r="E11" s="20">
        <f t="shared" si="0"/>
        <v>5.0664264805224048E-2</v>
      </c>
    </row>
    <row r="12" spans="1:5" x14ac:dyDescent="0.3">
      <c r="A12" s="73">
        <v>33178</v>
      </c>
      <c r="B12" s="95">
        <v>48564</v>
      </c>
      <c r="C12" s="8">
        <v>46229</v>
      </c>
      <c r="D12" s="9">
        <v>2335</v>
      </c>
      <c r="E12" s="20">
        <f t="shared" si="0"/>
        <v>4.8080882958570131E-2</v>
      </c>
    </row>
    <row r="13" spans="1:5" x14ac:dyDescent="0.3">
      <c r="A13" s="73">
        <v>33208</v>
      </c>
      <c r="B13" s="95">
        <v>48291</v>
      </c>
      <c r="C13" s="8">
        <v>46063</v>
      </c>
      <c r="D13" s="9">
        <v>2228</v>
      </c>
      <c r="E13" s="20">
        <f t="shared" si="0"/>
        <v>4.6136961338551698E-2</v>
      </c>
    </row>
    <row r="14" spans="1:5" x14ac:dyDescent="0.3">
      <c r="A14" s="73">
        <v>33239</v>
      </c>
      <c r="B14" s="95">
        <v>47465</v>
      </c>
      <c r="C14" s="8">
        <v>44972</v>
      </c>
      <c r="D14" s="9">
        <v>2493</v>
      </c>
      <c r="E14" s="20">
        <f t="shared" si="0"/>
        <v>5.2522911619087752E-2</v>
      </c>
    </row>
    <row r="15" spans="1:5" x14ac:dyDescent="0.3">
      <c r="A15" s="73">
        <v>33270</v>
      </c>
      <c r="B15" s="95">
        <v>47514</v>
      </c>
      <c r="C15" s="8">
        <v>45293</v>
      </c>
      <c r="D15" s="9">
        <v>2221</v>
      </c>
      <c r="E15" s="20">
        <f t="shared" si="0"/>
        <v>4.6744117523256301E-2</v>
      </c>
    </row>
    <row r="16" spans="1:5" x14ac:dyDescent="0.3">
      <c r="A16" s="73">
        <v>33298</v>
      </c>
      <c r="B16" s="95">
        <v>48341</v>
      </c>
      <c r="C16" s="8">
        <v>46057</v>
      </c>
      <c r="D16" s="9">
        <v>2284</v>
      </c>
      <c r="E16" s="20">
        <f t="shared" si="0"/>
        <v>4.7247677954531352E-2</v>
      </c>
    </row>
    <row r="17" spans="1:5" x14ac:dyDescent="0.3">
      <c r="A17" s="73">
        <v>33329</v>
      </c>
      <c r="B17" s="95">
        <v>49329</v>
      </c>
      <c r="C17" s="8">
        <v>46982</v>
      </c>
      <c r="D17" s="9">
        <v>2347</v>
      </c>
      <c r="E17" s="20">
        <f t="shared" si="0"/>
        <v>4.7578503517200832E-2</v>
      </c>
    </row>
    <row r="18" spans="1:5" x14ac:dyDescent="0.3">
      <c r="A18" s="73">
        <v>33359</v>
      </c>
      <c r="B18" s="95">
        <v>49486</v>
      </c>
      <c r="C18" s="8">
        <v>46851</v>
      </c>
      <c r="D18" s="9">
        <v>2635</v>
      </c>
      <c r="E18" s="20">
        <f t="shared" si="0"/>
        <v>5.3247383098250008E-2</v>
      </c>
    </row>
    <row r="19" spans="1:5" x14ac:dyDescent="0.3">
      <c r="A19" s="73">
        <v>33390</v>
      </c>
      <c r="B19" s="95">
        <v>50482</v>
      </c>
      <c r="C19" s="8">
        <v>47450</v>
      </c>
      <c r="D19" s="9">
        <v>3032</v>
      </c>
      <c r="E19" s="20">
        <f t="shared" si="0"/>
        <v>6.0061011845806429E-2</v>
      </c>
    </row>
    <row r="20" spans="1:5" x14ac:dyDescent="0.3">
      <c r="A20" s="73">
        <v>33420</v>
      </c>
      <c r="B20" s="95">
        <v>50805</v>
      </c>
      <c r="C20" s="8">
        <v>48087</v>
      </c>
      <c r="D20" s="9">
        <v>2718</v>
      </c>
      <c r="E20" s="20">
        <f t="shared" si="0"/>
        <v>5.3498671390611159E-2</v>
      </c>
    </row>
    <row r="21" spans="1:5" x14ac:dyDescent="0.3">
      <c r="A21" s="73">
        <v>33451</v>
      </c>
      <c r="B21" s="95">
        <v>50294</v>
      </c>
      <c r="C21" s="8">
        <v>47417</v>
      </c>
      <c r="D21" s="9">
        <v>2877</v>
      </c>
      <c r="E21" s="20">
        <f t="shared" si="0"/>
        <v>5.7203642581620071E-2</v>
      </c>
    </row>
    <row r="22" spans="1:5" x14ac:dyDescent="0.3">
      <c r="A22" s="73">
        <v>33482</v>
      </c>
      <c r="B22" s="95">
        <v>49984</v>
      </c>
      <c r="C22" s="8">
        <v>47037</v>
      </c>
      <c r="D22" s="9">
        <v>2947</v>
      </c>
      <c r="E22" s="20">
        <f t="shared" si="0"/>
        <v>5.8958866837387963E-2</v>
      </c>
    </row>
    <row r="23" spans="1:5" x14ac:dyDescent="0.3">
      <c r="A23" s="73">
        <v>33512</v>
      </c>
      <c r="B23" s="95">
        <v>49947</v>
      </c>
      <c r="C23" s="8">
        <v>47040</v>
      </c>
      <c r="D23" s="9">
        <v>2907</v>
      </c>
      <c r="E23" s="20">
        <f t="shared" si="0"/>
        <v>5.820169379542315E-2</v>
      </c>
    </row>
    <row r="24" spans="1:5" x14ac:dyDescent="0.3">
      <c r="A24" s="73">
        <v>33543</v>
      </c>
      <c r="B24" s="95">
        <v>49665</v>
      </c>
      <c r="C24" s="8">
        <v>46883</v>
      </c>
      <c r="D24" s="9">
        <v>2782</v>
      </c>
      <c r="E24" s="20">
        <f t="shared" si="0"/>
        <v>5.6015302526930433E-2</v>
      </c>
    </row>
    <row r="25" spans="1:5" x14ac:dyDescent="0.3">
      <c r="A25" s="73">
        <v>33573</v>
      </c>
      <c r="B25" s="95">
        <v>49089</v>
      </c>
      <c r="C25" s="8">
        <v>46357</v>
      </c>
      <c r="D25" s="9">
        <v>2732</v>
      </c>
      <c r="E25" s="20">
        <f t="shared" si="0"/>
        <v>5.5654016174703093E-2</v>
      </c>
    </row>
    <row r="26" spans="1:5" x14ac:dyDescent="0.3">
      <c r="A26" s="73">
        <v>33604</v>
      </c>
      <c r="B26" s="95">
        <v>48279</v>
      </c>
      <c r="C26" s="8">
        <v>44966</v>
      </c>
      <c r="D26" s="9">
        <v>3313</v>
      </c>
      <c r="E26" s="20">
        <f t="shared" si="0"/>
        <v>6.8621968143499246E-2</v>
      </c>
    </row>
    <row r="27" spans="1:5" x14ac:dyDescent="0.3">
      <c r="A27" s="73">
        <v>33635</v>
      </c>
      <c r="B27" s="95">
        <v>47848</v>
      </c>
      <c r="C27" s="8">
        <v>44878</v>
      </c>
      <c r="D27" s="9">
        <v>2970</v>
      </c>
      <c r="E27" s="20">
        <f t="shared" si="0"/>
        <v>6.2071559939809395E-2</v>
      </c>
    </row>
    <row r="28" spans="1:5" x14ac:dyDescent="0.3">
      <c r="A28" s="73">
        <v>33664</v>
      </c>
      <c r="B28" s="95">
        <v>48607</v>
      </c>
      <c r="C28" s="8">
        <v>45394</v>
      </c>
      <c r="D28" s="9">
        <v>3213</v>
      </c>
      <c r="E28" s="20">
        <f t="shared" si="0"/>
        <v>6.6101590305923011E-2</v>
      </c>
    </row>
    <row r="29" spans="1:5" x14ac:dyDescent="0.3">
      <c r="A29" s="73">
        <v>33695</v>
      </c>
      <c r="B29" s="95">
        <v>49145</v>
      </c>
      <c r="C29" s="8">
        <v>45854</v>
      </c>
      <c r="D29" s="9">
        <v>3291</v>
      </c>
      <c r="E29" s="20">
        <f t="shared" si="0"/>
        <v>6.6965103265845968E-2</v>
      </c>
    </row>
    <row r="30" spans="1:5" x14ac:dyDescent="0.3">
      <c r="A30" s="73">
        <v>33725</v>
      </c>
      <c r="B30" s="95">
        <v>49357</v>
      </c>
      <c r="C30" s="8">
        <v>45627</v>
      </c>
      <c r="D30" s="9">
        <v>3730</v>
      </c>
      <c r="E30" s="20">
        <f t="shared" si="0"/>
        <v>7.5571854042992895E-2</v>
      </c>
    </row>
    <row r="31" spans="1:5" x14ac:dyDescent="0.3">
      <c r="A31" s="73">
        <v>33756</v>
      </c>
      <c r="B31" s="95">
        <v>50288</v>
      </c>
      <c r="C31" s="8">
        <v>46007</v>
      </c>
      <c r="D31" s="9">
        <v>4281</v>
      </c>
      <c r="E31" s="20">
        <f t="shared" si="0"/>
        <v>8.5129653197581923E-2</v>
      </c>
    </row>
    <row r="32" spans="1:5" x14ac:dyDescent="0.3">
      <c r="A32" s="73">
        <v>33786</v>
      </c>
      <c r="B32" s="95">
        <v>51902</v>
      </c>
      <c r="C32" s="8">
        <v>48136</v>
      </c>
      <c r="D32" s="9">
        <v>3766</v>
      </c>
      <c r="E32" s="20">
        <f t="shared" si="0"/>
        <v>7.2559824284227969E-2</v>
      </c>
    </row>
    <row r="33" spans="1:5" x14ac:dyDescent="0.3">
      <c r="A33" s="73">
        <v>33817</v>
      </c>
      <c r="B33" s="95">
        <v>51612</v>
      </c>
      <c r="C33" s="8">
        <v>47701</v>
      </c>
      <c r="D33" s="9">
        <v>3911</v>
      </c>
      <c r="E33" s="20">
        <f t="shared" si="0"/>
        <v>7.5776951096644188E-2</v>
      </c>
    </row>
    <row r="34" spans="1:5" x14ac:dyDescent="0.3">
      <c r="A34" s="73">
        <v>33848</v>
      </c>
      <c r="B34" s="95">
        <v>50241</v>
      </c>
      <c r="C34" s="8">
        <v>46602</v>
      </c>
      <c r="D34" s="9">
        <v>3639</v>
      </c>
      <c r="E34" s="20">
        <f t="shared" si="0"/>
        <v>7.2430883143249539E-2</v>
      </c>
    </row>
    <row r="35" spans="1:5" x14ac:dyDescent="0.3">
      <c r="A35" s="73">
        <v>33878</v>
      </c>
      <c r="B35" s="95">
        <v>50043</v>
      </c>
      <c r="C35" s="8">
        <v>46757</v>
      </c>
      <c r="D35" s="9">
        <v>3286</v>
      </c>
      <c r="E35" s="20">
        <f t="shared" si="0"/>
        <v>6.5663529364746315E-2</v>
      </c>
    </row>
    <row r="36" spans="1:5" x14ac:dyDescent="0.3">
      <c r="A36" s="73">
        <v>33909</v>
      </c>
      <c r="B36" s="95">
        <v>49831</v>
      </c>
      <c r="C36" s="8">
        <v>46943</v>
      </c>
      <c r="D36" s="9">
        <v>2888</v>
      </c>
      <c r="E36" s="20">
        <f t="shared" si="0"/>
        <v>5.7955890911280124E-2</v>
      </c>
    </row>
    <row r="37" spans="1:5" x14ac:dyDescent="0.3">
      <c r="A37" s="73">
        <v>33939</v>
      </c>
      <c r="B37" s="95">
        <v>48534</v>
      </c>
      <c r="C37" s="8">
        <v>45875</v>
      </c>
      <c r="D37" s="9">
        <v>2659</v>
      </c>
      <c r="E37" s="20">
        <f t="shared" si="0"/>
        <v>5.4786335352536367E-2</v>
      </c>
    </row>
    <row r="38" spans="1:5" x14ac:dyDescent="0.3">
      <c r="A38" s="73">
        <v>33970</v>
      </c>
      <c r="B38" s="95">
        <v>47460</v>
      </c>
      <c r="C38" s="8">
        <v>44474</v>
      </c>
      <c r="D38" s="9">
        <v>2986</v>
      </c>
      <c r="E38" s="20">
        <f t="shared" si="0"/>
        <v>6.291613990729035E-2</v>
      </c>
    </row>
    <row r="39" spans="1:5" x14ac:dyDescent="0.3">
      <c r="A39" s="73">
        <v>34001</v>
      </c>
      <c r="B39" s="95">
        <v>47568</v>
      </c>
      <c r="C39" s="8">
        <v>44908</v>
      </c>
      <c r="D39" s="9">
        <v>2660</v>
      </c>
      <c r="E39" s="20">
        <f t="shared" si="0"/>
        <v>5.5919946182307431E-2</v>
      </c>
    </row>
    <row r="40" spans="1:5" x14ac:dyDescent="0.3">
      <c r="A40" s="73">
        <v>34029</v>
      </c>
      <c r="B40" s="95">
        <v>48022</v>
      </c>
      <c r="C40" s="8">
        <v>45474</v>
      </c>
      <c r="D40" s="9">
        <v>2548</v>
      </c>
      <c r="E40" s="20">
        <f t="shared" si="0"/>
        <v>5.3059014618299948E-2</v>
      </c>
    </row>
    <row r="41" spans="1:5" x14ac:dyDescent="0.3">
      <c r="A41" s="73">
        <v>34060</v>
      </c>
      <c r="B41" s="95">
        <v>48194</v>
      </c>
      <c r="C41" s="8">
        <v>45824</v>
      </c>
      <c r="D41" s="9">
        <v>2370</v>
      </c>
      <c r="E41" s="20">
        <f t="shared" si="0"/>
        <v>4.9176246005726856E-2</v>
      </c>
    </row>
    <row r="42" spans="1:5" x14ac:dyDescent="0.3">
      <c r="A42" s="73">
        <v>34090</v>
      </c>
      <c r="B42" s="95">
        <v>48682</v>
      </c>
      <c r="C42" s="8">
        <v>46082</v>
      </c>
      <c r="D42" s="9">
        <v>2600</v>
      </c>
      <c r="E42" s="20">
        <f t="shared" si="0"/>
        <v>5.3407830409596978E-2</v>
      </c>
    </row>
    <row r="43" spans="1:5" x14ac:dyDescent="0.3">
      <c r="A43" s="73">
        <v>34121</v>
      </c>
      <c r="B43" s="95">
        <v>49281</v>
      </c>
      <c r="C43" s="8">
        <v>46224</v>
      </c>
      <c r="D43" s="9">
        <v>3057</v>
      </c>
      <c r="E43" s="20">
        <f t="shared" si="0"/>
        <v>6.2032020454130393E-2</v>
      </c>
    </row>
    <row r="44" spans="1:5" x14ac:dyDescent="0.3">
      <c r="A44" s="73">
        <v>34151</v>
      </c>
      <c r="B44" s="95">
        <v>49839</v>
      </c>
      <c r="C44" s="8">
        <v>47144</v>
      </c>
      <c r="D44" s="9">
        <v>2695</v>
      </c>
      <c r="E44" s="20">
        <f t="shared" si="0"/>
        <v>5.4074118662091934E-2</v>
      </c>
    </row>
    <row r="45" spans="1:5" x14ac:dyDescent="0.3">
      <c r="A45" s="73">
        <v>34182</v>
      </c>
      <c r="B45" s="95">
        <v>49881</v>
      </c>
      <c r="C45" s="96">
        <v>47168</v>
      </c>
      <c r="D45" s="97">
        <v>2713</v>
      </c>
      <c r="E45" s="20">
        <f t="shared" si="0"/>
        <v>5.438944688358293E-2</v>
      </c>
    </row>
    <row r="46" spans="1:5" x14ac:dyDescent="0.3">
      <c r="A46" s="73">
        <v>34213</v>
      </c>
      <c r="B46" s="95">
        <v>48951</v>
      </c>
      <c r="C46" s="96">
        <v>46196</v>
      </c>
      <c r="D46" s="97">
        <v>2755</v>
      </c>
      <c r="E46" s="20">
        <f t="shared" si="0"/>
        <v>5.6280770566484853E-2</v>
      </c>
    </row>
    <row r="47" spans="1:5" x14ac:dyDescent="0.3">
      <c r="A47" s="73">
        <v>34243</v>
      </c>
      <c r="B47" s="95">
        <v>49398</v>
      </c>
      <c r="C47" s="96">
        <v>46628</v>
      </c>
      <c r="D47" s="97">
        <v>2770</v>
      </c>
      <c r="E47" s="20">
        <f t="shared" si="0"/>
        <v>5.6075144742702136E-2</v>
      </c>
    </row>
    <row r="48" spans="1:5" x14ac:dyDescent="0.3">
      <c r="A48" s="73">
        <v>34274</v>
      </c>
      <c r="B48" s="95">
        <v>49254</v>
      </c>
      <c r="C48" s="96">
        <v>46726</v>
      </c>
      <c r="D48" s="97">
        <v>2528</v>
      </c>
      <c r="E48" s="20">
        <f t="shared" si="0"/>
        <v>5.1325780647257076E-2</v>
      </c>
    </row>
    <row r="49" spans="1:5" x14ac:dyDescent="0.3">
      <c r="A49" s="73">
        <v>34304</v>
      </c>
      <c r="B49" s="95">
        <v>48923</v>
      </c>
      <c r="C49" s="96">
        <v>46564</v>
      </c>
      <c r="D49" s="95">
        <v>2359</v>
      </c>
      <c r="E49" s="20">
        <f t="shared" si="0"/>
        <v>4.8218629274574334E-2</v>
      </c>
    </row>
    <row r="50" spans="1:5" x14ac:dyDescent="0.3">
      <c r="A50" s="73">
        <v>34335</v>
      </c>
      <c r="B50" s="30">
        <v>48380</v>
      </c>
      <c r="C50" s="25">
        <v>45362</v>
      </c>
      <c r="D50" s="26">
        <v>3018</v>
      </c>
      <c r="E50" s="20">
        <f t="shared" si="0"/>
        <v>6.2381149235221166E-2</v>
      </c>
    </row>
    <row r="51" spans="1:5" x14ac:dyDescent="0.3">
      <c r="A51" s="73">
        <v>34366</v>
      </c>
      <c r="B51" s="10">
        <v>48629</v>
      </c>
      <c r="C51" s="8">
        <v>45894</v>
      </c>
      <c r="D51" s="9">
        <v>2735</v>
      </c>
      <c r="E51" s="20">
        <f t="shared" si="0"/>
        <v>5.624216002796685E-2</v>
      </c>
    </row>
    <row r="52" spans="1:5" x14ac:dyDescent="0.3">
      <c r="A52" s="73">
        <v>34394</v>
      </c>
      <c r="B52" s="10">
        <v>49222</v>
      </c>
      <c r="C52" s="8">
        <v>46429</v>
      </c>
      <c r="D52" s="9">
        <v>2793</v>
      </c>
      <c r="E52" s="20">
        <f t="shared" si="0"/>
        <v>5.6742919832595183E-2</v>
      </c>
    </row>
    <row r="53" spans="1:5" x14ac:dyDescent="0.3">
      <c r="A53" s="73">
        <v>34425</v>
      </c>
      <c r="B53" s="10">
        <v>49845</v>
      </c>
      <c r="C53" s="8">
        <v>47090</v>
      </c>
      <c r="D53" s="9">
        <v>2755</v>
      </c>
      <c r="E53" s="20">
        <f t="shared" si="0"/>
        <v>5.5271341157588527E-2</v>
      </c>
    </row>
    <row r="54" spans="1:5" x14ac:dyDescent="0.3">
      <c r="A54" s="73">
        <v>34455</v>
      </c>
      <c r="B54" s="10">
        <v>50240</v>
      </c>
      <c r="C54" s="8">
        <v>47555</v>
      </c>
      <c r="D54" s="9">
        <v>2685</v>
      </c>
      <c r="E54" s="20">
        <f t="shared" si="0"/>
        <v>5.3443471337579616E-2</v>
      </c>
    </row>
    <row r="55" spans="1:5" x14ac:dyDescent="0.3">
      <c r="A55" s="73">
        <v>34486</v>
      </c>
      <c r="B55" s="10">
        <v>50750</v>
      </c>
      <c r="C55" s="8">
        <v>47652</v>
      </c>
      <c r="D55" s="9">
        <v>3098</v>
      </c>
      <c r="E55" s="20">
        <f t="shared" si="0"/>
        <v>6.1044334975369458E-2</v>
      </c>
    </row>
    <row r="56" spans="1:5" x14ac:dyDescent="0.3">
      <c r="A56" s="73">
        <v>34516</v>
      </c>
      <c r="B56" s="10">
        <v>51630</v>
      </c>
      <c r="C56" s="8">
        <v>48783</v>
      </c>
      <c r="D56" s="9">
        <v>2847</v>
      </c>
      <c r="E56" s="20">
        <f t="shared" si="0"/>
        <v>5.514235909355026E-2</v>
      </c>
    </row>
    <row r="57" spans="1:5" x14ac:dyDescent="0.3">
      <c r="A57" s="73">
        <v>34547</v>
      </c>
      <c r="B57" s="10">
        <v>51722</v>
      </c>
      <c r="C57" s="8">
        <v>48768</v>
      </c>
      <c r="D57" s="9">
        <v>2954</v>
      </c>
      <c r="E57" s="20">
        <f t="shared" si="0"/>
        <v>5.7113027338463324E-2</v>
      </c>
    </row>
    <row r="58" spans="1:5" x14ac:dyDescent="0.3">
      <c r="A58" s="73">
        <v>34578</v>
      </c>
      <c r="B58" s="10">
        <v>50899</v>
      </c>
      <c r="C58" s="8">
        <v>47939</v>
      </c>
      <c r="D58" s="9">
        <v>2960</v>
      </c>
      <c r="E58" s="20">
        <f t="shared" si="0"/>
        <v>5.8154384172577067E-2</v>
      </c>
    </row>
    <row r="59" spans="1:5" x14ac:dyDescent="0.3">
      <c r="A59" s="73">
        <v>34608</v>
      </c>
      <c r="B59" s="10">
        <v>50854</v>
      </c>
      <c r="C59" s="8">
        <v>48027</v>
      </c>
      <c r="D59" s="9">
        <v>2827</v>
      </c>
      <c r="E59" s="20">
        <f t="shared" si="0"/>
        <v>5.5590514020529357E-2</v>
      </c>
    </row>
    <row r="60" spans="1:5" x14ac:dyDescent="0.3">
      <c r="A60" s="73">
        <v>34639</v>
      </c>
      <c r="B60" s="10">
        <v>50873</v>
      </c>
      <c r="C60" s="8">
        <v>48287</v>
      </c>
      <c r="D60" s="9">
        <v>2586</v>
      </c>
      <c r="E60" s="20">
        <f t="shared" si="0"/>
        <v>5.0832465158335463E-2</v>
      </c>
    </row>
    <row r="61" spans="1:5" x14ac:dyDescent="0.3">
      <c r="A61" s="73">
        <v>34669</v>
      </c>
      <c r="B61" s="10">
        <v>50191</v>
      </c>
      <c r="C61" s="8">
        <v>47944</v>
      </c>
      <c r="D61" s="9">
        <v>2247</v>
      </c>
      <c r="E61" s="20">
        <f t="shared" si="0"/>
        <v>4.476898248690004E-2</v>
      </c>
    </row>
    <row r="62" spans="1:5" x14ac:dyDescent="0.3">
      <c r="A62" s="73">
        <v>34700</v>
      </c>
      <c r="B62" s="10">
        <v>49487</v>
      </c>
      <c r="C62" s="8">
        <v>46757</v>
      </c>
      <c r="D62" s="9">
        <v>2730</v>
      </c>
      <c r="E62" s="20">
        <f t="shared" si="0"/>
        <v>5.5166003192757697E-2</v>
      </c>
    </row>
    <row r="63" spans="1:5" x14ac:dyDescent="0.3">
      <c r="A63" s="73">
        <v>34731</v>
      </c>
      <c r="B63" s="10">
        <v>49878</v>
      </c>
      <c r="C63" s="8">
        <v>47407</v>
      </c>
      <c r="D63" s="9">
        <v>2471</v>
      </c>
      <c r="E63" s="20">
        <f t="shared" si="0"/>
        <v>4.9540879746581661E-2</v>
      </c>
    </row>
    <row r="64" spans="1:5" x14ac:dyDescent="0.3">
      <c r="A64" s="73">
        <v>34759</v>
      </c>
      <c r="B64" s="10">
        <v>50673</v>
      </c>
      <c r="C64" s="8">
        <v>48098</v>
      </c>
      <c r="D64" s="9">
        <v>2575</v>
      </c>
      <c r="E64" s="20">
        <f t="shared" si="0"/>
        <v>5.0816016419000257E-2</v>
      </c>
    </row>
    <row r="65" spans="1:5" x14ac:dyDescent="0.3">
      <c r="A65" s="73">
        <v>34790</v>
      </c>
      <c r="B65" s="10">
        <v>51195</v>
      </c>
      <c r="C65" s="8">
        <v>48593</v>
      </c>
      <c r="D65" s="9">
        <v>2602</v>
      </c>
      <c r="E65" s="20">
        <f t="shared" si="0"/>
        <v>5.0825275905850183E-2</v>
      </c>
    </row>
    <row r="66" spans="1:5" x14ac:dyDescent="0.3">
      <c r="A66" s="73">
        <v>34820</v>
      </c>
      <c r="B66" s="10">
        <v>51040</v>
      </c>
      <c r="C66" s="8">
        <v>48325</v>
      </c>
      <c r="D66" s="9">
        <v>2715</v>
      </c>
      <c r="E66" s="20">
        <f t="shared" si="0"/>
        <v>5.3193573667711595E-2</v>
      </c>
    </row>
    <row r="67" spans="1:5" x14ac:dyDescent="0.3">
      <c r="A67" s="73">
        <v>34851</v>
      </c>
      <c r="B67" s="10">
        <v>51869</v>
      </c>
      <c r="C67" s="8">
        <v>48757</v>
      </c>
      <c r="D67" s="9">
        <v>3112</v>
      </c>
      <c r="E67" s="20">
        <f t="shared" ref="E67:E130" si="1">D67/B67</f>
        <v>5.9997300892633366E-2</v>
      </c>
    </row>
    <row r="68" spans="1:5" x14ac:dyDescent="0.3">
      <c r="A68" s="73">
        <v>34881</v>
      </c>
      <c r="B68" s="10">
        <v>52523</v>
      </c>
      <c r="C68" s="8">
        <v>49609</v>
      </c>
      <c r="D68" s="9">
        <v>2914</v>
      </c>
      <c r="E68" s="20">
        <f t="shared" si="1"/>
        <v>5.548045618110161E-2</v>
      </c>
    </row>
    <row r="69" spans="1:5" x14ac:dyDescent="0.3">
      <c r="A69" s="73">
        <v>34912</v>
      </c>
      <c r="B69" s="10">
        <v>52443</v>
      </c>
      <c r="C69" s="8">
        <v>49482</v>
      </c>
      <c r="D69" s="9">
        <v>2961</v>
      </c>
      <c r="E69" s="20">
        <f t="shared" si="1"/>
        <v>5.6461300840912991E-2</v>
      </c>
    </row>
    <row r="70" spans="1:5" x14ac:dyDescent="0.3">
      <c r="A70" s="73">
        <v>34943</v>
      </c>
      <c r="B70" s="10">
        <v>51828</v>
      </c>
      <c r="C70" s="8">
        <v>48939</v>
      </c>
      <c r="D70" s="9">
        <v>2889</v>
      </c>
      <c r="E70" s="20">
        <f t="shared" si="1"/>
        <v>5.5742069923593422E-2</v>
      </c>
    </row>
    <row r="71" spans="1:5" x14ac:dyDescent="0.3">
      <c r="A71" s="73">
        <v>34973</v>
      </c>
      <c r="B71" s="10">
        <v>52086</v>
      </c>
      <c r="C71" s="8">
        <v>49246</v>
      </c>
      <c r="D71" s="9">
        <v>2840</v>
      </c>
      <c r="E71" s="20">
        <f t="shared" si="1"/>
        <v>5.4525208309334564E-2</v>
      </c>
    </row>
    <row r="72" spans="1:5" x14ac:dyDescent="0.3">
      <c r="A72" s="73">
        <v>35004</v>
      </c>
      <c r="B72" s="10">
        <v>51835</v>
      </c>
      <c r="C72" s="8">
        <v>49425</v>
      </c>
      <c r="D72" s="9">
        <v>2410</v>
      </c>
      <c r="E72" s="20">
        <f t="shared" si="1"/>
        <v>4.649368187518086E-2</v>
      </c>
    </row>
    <row r="73" spans="1:5" x14ac:dyDescent="0.3">
      <c r="A73" s="73">
        <v>35034</v>
      </c>
      <c r="B73" s="10">
        <v>51383</v>
      </c>
      <c r="C73" s="8">
        <v>49136</v>
      </c>
      <c r="D73" s="9">
        <v>2247</v>
      </c>
      <c r="E73" s="20">
        <f t="shared" si="1"/>
        <v>4.3730416674775702E-2</v>
      </c>
    </row>
    <row r="74" spans="1:5" x14ac:dyDescent="0.3">
      <c r="A74" s="73">
        <v>35065</v>
      </c>
      <c r="B74" s="10">
        <v>50494</v>
      </c>
      <c r="C74" s="8">
        <v>47657</v>
      </c>
      <c r="D74" s="9">
        <v>2837</v>
      </c>
      <c r="E74" s="20">
        <f t="shared" si="1"/>
        <v>5.6184893254644118E-2</v>
      </c>
    </row>
    <row r="75" spans="1:5" x14ac:dyDescent="0.3">
      <c r="A75" s="73">
        <v>35096</v>
      </c>
      <c r="B75" s="10">
        <v>50850</v>
      </c>
      <c r="C75" s="8">
        <v>48503</v>
      </c>
      <c r="D75" s="9">
        <v>2347</v>
      </c>
      <c r="E75" s="20">
        <f t="shared" si="1"/>
        <v>4.6155358898721729E-2</v>
      </c>
    </row>
    <row r="76" spans="1:5" x14ac:dyDescent="0.3">
      <c r="A76" s="73">
        <v>35125</v>
      </c>
      <c r="B76" s="10">
        <v>51409</v>
      </c>
      <c r="C76" s="8">
        <v>49053</v>
      </c>
      <c r="D76" s="9">
        <v>2356</v>
      </c>
      <c r="E76" s="20">
        <f t="shared" si="1"/>
        <v>4.5828551420957417E-2</v>
      </c>
    </row>
    <row r="77" spans="1:5" x14ac:dyDescent="0.3">
      <c r="A77" s="73">
        <v>35156</v>
      </c>
      <c r="B77" s="10">
        <v>51876</v>
      </c>
      <c r="C77" s="8">
        <v>49587</v>
      </c>
      <c r="D77" s="9">
        <v>2289</v>
      </c>
      <c r="E77" s="20">
        <f t="shared" si="1"/>
        <v>4.412445061300023E-2</v>
      </c>
    </row>
    <row r="78" spans="1:5" x14ac:dyDescent="0.3">
      <c r="A78" s="73">
        <v>35186</v>
      </c>
      <c r="B78" s="10">
        <v>52442</v>
      </c>
      <c r="C78" s="8">
        <v>49841</v>
      </c>
      <c r="D78" s="9">
        <v>2601</v>
      </c>
      <c r="E78" s="20">
        <f t="shared" si="1"/>
        <v>4.9597650737958125E-2</v>
      </c>
    </row>
    <row r="79" spans="1:5" x14ac:dyDescent="0.3">
      <c r="A79" s="73">
        <v>35217</v>
      </c>
      <c r="B79" s="10">
        <v>53183</v>
      </c>
      <c r="C79" s="8">
        <v>50379</v>
      </c>
      <c r="D79" s="9">
        <v>2804</v>
      </c>
      <c r="E79" s="20">
        <f t="shared" si="1"/>
        <v>5.2723614688904352E-2</v>
      </c>
    </row>
    <row r="80" spans="1:5" x14ac:dyDescent="0.3">
      <c r="A80" s="73">
        <v>35247</v>
      </c>
      <c r="B80" s="10">
        <v>54118</v>
      </c>
      <c r="C80" s="8">
        <v>51496</v>
      </c>
      <c r="D80" s="9">
        <v>2622</v>
      </c>
      <c r="E80" s="20">
        <f t="shared" si="1"/>
        <v>4.8449684023799844E-2</v>
      </c>
    </row>
    <row r="81" spans="1:5" x14ac:dyDescent="0.3">
      <c r="A81" s="73">
        <v>35278</v>
      </c>
      <c r="B81" s="10">
        <v>54428</v>
      </c>
      <c r="C81" s="8">
        <v>51732</v>
      </c>
      <c r="D81" s="9">
        <v>2696</v>
      </c>
      <c r="E81" s="20">
        <f t="shared" si="1"/>
        <v>4.9533328433894318E-2</v>
      </c>
    </row>
    <row r="82" spans="1:5" x14ac:dyDescent="0.3">
      <c r="A82" s="73">
        <v>35309</v>
      </c>
      <c r="B82" s="10">
        <v>53610</v>
      </c>
      <c r="C82" s="8">
        <v>51013</v>
      </c>
      <c r="D82" s="9">
        <v>2597</v>
      </c>
      <c r="E82" s="20">
        <f t="shared" si="1"/>
        <v>4.8442454765901886E-2</v>
      </c>
    </row>
    <row r="83" spans="1:5" x14ac:dyDescent="0.3">
      <c r="A83" s="73">
        <v>35339</v>
      </c>
      <c r="B83" s="10">
        <v>54243</v>
      </c>
      <c r="C83" s="8">
        <v>51713</v>
      </c>
      <c r="D83" s="9">
        <v>2530</v>
      </c>
      <c r="E83" s="20">
        <f t="shared" si="1"/>
        <v>4.6641963018269637E-2</v>
      </c>
    </row>
    <row r="84" spans="1:5" x14ac:dyDescent="0.3">
      <c r="A84" s="73">
        <v>35370</v>
      </c>
      <c r="B84" s="10">
        <v>53873</v>
      </c>
      <c r="C84" s="8">
        <v>51662</v>
      </c>
      <c r="D84" s="9">
        <v>2211</v>
      </c>
      <c r="E84" s="20">
        <f t="shared" si="1"/>
        <v>4.1040966718022015E-2</v>
      </c>
    </row>
    <row r="85" spans="1:5" x14ac:dyDescent="0.3">
      <c r="A85" s="73">
        <v>35400</v>
      </c>
      <c r="B85" s="10">
        <v>53437</v>
      </c>
      <c r="C85" s="8">
        <v>51516</v>
      </c>
      <c r="D85" s="9">
        <v>1921</v>
      </c>
      <c r="E85" s="20">
        <f t="shared" si="1"/>
        <v>3.5948874375432753E-2</v>
      </c>
    </row>
    <row r="86" spans="1:5" x14ac:dyDescent="0.3">
      <c r="A86" s="73">
        <v>35431</v>
      </c>
      <c r="B86" s="10">
        <v>52957</v>
      </c>
      <c r="C86" s="8">
        <v>50532</v>
      </c>
      <c r="D86" s="9">
        <v>2425</v>
      </c>
      <c r="E86" s="20">
        <f t="shared" si="1"/>
        <v>4.5791868874747434E-2</v>
      </c>
    </row>
    <row r="87" spans="1:5" x14ac:dyDescent="0.3">
      <c r="A87" s="73">
        <v>35462</v>
      </c>
      <c r="B87" s="10">
        <v>52981</v>
      </c>
      <c r="C87" s="8">
        <v>50916</v>
      </c>
      <c r="D87" s="9">
        <v>2065</v>
      </c>
      <c r="E87" s="20">
        <f t="shared" si="1"/>
        <v>3.8976236764122985E-2</v>
      </c>
    </row>
    <row r="88" spans="1:5" x14ac:dyDescent="0.3">
      <c r="A88" s="73">
        <v>35490</v>
      </c>
      <c r="B88" s="10">
        <v>53969</v>
      </c>
      <c r="C88" s="8">
        <v>51750</v>
      </c>
      <c r="D88" s="9">
        <v>2219</v>
      </c>
      <c r="E88" s="20">
        <f t="shared" si="1"/>
        <v>4.111619633493302E-2</v>
      </c>
    </row>
    <row r="89" spans="1:5" x14ac:dyDescent="0.3">
      <c r="A89" s="73">
        <v>35521</v>
      </c>
      <c r="B89" s="10">
        <v>54457</v>
      </c>
      <c r="C89" s="8">
        <v>52357</v>
      </c>
      <c r="D89" s="9">
        <v>2100</v>
      </c>
      <c r="E89" s="20">
        <f t="shared" si="1"/>
        <v>3.8562535578529851E-2</v>
      </c>
    </row>
    <row r="90" spans="1:5" x14ac:dyDescent="0.3">
      <c r="A90" s="73">
        <v>35551</v>
      </c>
      <c r="B90" s="10">
        <v>55002</v>
      </c>
      <c r="C90" s="8">
        <v>52733</v>
      </c>
      <c r="D90" s="9">
        <v>2269</v>
      </c>
      <c r="E90" s="20">
        <f t="shared" si="1"/>
        <v>4.125304534380568E-2</v>
      </c>
    </row>
    <row r="91" spans="1:5" x14ac:dyDescent="0.3">
      <c r="A91" s="73">
        <v>35582</v>
      </c>
      <c r="B91" s="10">
        <v>55862</v>
      </c>
      <c r="C91" s="8">
        <v>53006</v>
      </c>
      <c r="D91" s="9">
        <v>2856</v>
      </c>
      <c r="E91" s="20">
        <f t="shared" si="1"/>
        <v>5.1125989044430921E-2</v>
      </c>
    </row>
    <row r="92" spans="1:5" x14ac:dyDescent="0.3">
      <c r="A92" s="73">
        <v>35612</v>
      </c>
      <c r="B92" s="10">
        <v>56641</v>
      </c>
      <c r="C92" s="8">
        <v>54091</v>
      </c>
      <c r="D92" s="9">
        <v>2550</v>
      </c>
      <c r="E92" s="20">
        <f t="shared" si="1"/>
        <v>4.5020391589131549E-2</v>
      </c>
    </row>
    <row r="93" spans="1:5" x14ac:dyDescent="0.3">
      <c r="A93" s="73">
        <v>35643</v>
      </c>
      <c r="B93" s="10">
        <v>56343</v>
      </c>
      <c r="C93" s="8">
        <v>53903</v>
      </c>
      <c r="D93" s="9">
        <v>2440</v>
      </c>
      <c r="E93" s="20">
        <f t="shared" si="1"/>
        <v>4.3306178229771224E-2</v>
      </c>
    </row>
    <row r="94" spans="1:5" x14ac:dyDescent="0.3">
      <c r="A94" s="73">
        <v>35674</v>
      </c>
      <c r="B94" s="10">
        <v>55366</v>
      </c>
      <c r="C94" s="8">
        <v>53011</v>
      </c>
      <c r="D94" s="9">
        <v>2355</v>
      </c>
      <c r="E94" s="20">
        <f t="shared" si="1"/>
        <v>4.2535129863092873E-2</v>
      </c>
    </row>
    <row r="95" spans="1:5" x14ac:dyDescent="0.3">
      <c r="A95" s="73">
        <v>35704</v>
      </c>
      <c r="B95" s="10">
        <v>56273</v>
      </c>
      <c r="C95" s="8">
        <v>53752</v>
      </c>
      <c r="D95" s="9">
        <v>2521</v>
      </c>
      <c r="E95" s="20">
        <f t="shared" si="1"/>
        <v>4.4799459776446962E-2</v>
      </c>
    </row>
    <row r="96" spans="1:5" x14ac:dyDescent="0.3">
      <c r="A96" s="73">
        <v>35735</v>
      </c>
      <c r="B96" s="10">
        <v>55833</v>
      </c>
      <c r="C96" s="8">
        <v>53629</v>
      </c>
      <c r="D96" s="9">
        <v>2204</v>
      </c>
      <c r="E96" s="20">
        <f t="shared" si="1"/>
        <v>3.9474862536492752E-2</v>
      </c>
    </row>
    <row r="97" spans="1:5" x14ac:dyDescent="0.3">
      <c r="A97" s="73">
        <v>35765</v>
      </c>
      <c r="B97" s="10">
        <v>55631</v>
      </c>
      <c r="C97" s="8">
        <v>53627</v>
      </c>
      <c r="D97" s="9">
        <v>2004</v>
      </c>
      <c r="E97" s="20">
        <f t="shared" si="1"/>
        <v>3.6023080656468517E-2</v>
      </c>
    </row>
    <row r="98" spans="1:5" x14ac:dyDescent="0.3">
      <c r="A98" s="73">
        <v>35796</v>
      </c>
      <c r="B98" s="95">
        <v>54837</v>
      </c>
      <c r="C98" s="8">
        <v>52388</v>
      </c>
      <c r="D98" s="9">
        <v>2449</v>
      </c>
      <c r="E98" s="20">
        <f t="shared" si="1"/>
        <v>4.4659627623684736E-2</v>
      </c>
    </row>
    <row r="99" spans="1:5" x14ac:dyDescent="0.3">
      <c r="A99" s="73">
        <v>35827</v>
      </c>
      <c r="B99" s="95">
        <v>55038</v>
      </c>
      <c r="C99" s="8">
        <v>52934</v>
      </c>
      <c r="D99" s="9">
        <v>2104</v>
      </c>
      <c r="E99" s="20">
        <f t="shared" si="1"/>
        <v>3.8228133289727101E-2</v>
      </c>
    </row>
    <row r="100" spans="1:5" x14ac:dyDescent="0.3">
      <c r="A100" s="73">
        <v>35855</v>
      </c>
      <c r="B100" s="95">
        <v>55927</v>
      </c>
      <c r="C100" s="8">
        <v>53452</v>
      </c>
      <c r="D100" s="9">
        <v>2475</v>
      </c>
      <c r="E100" s="20">
        <f t="shared" si="1"/>
        <v>4.4254116973912419E-2</v>
      </c>
    </row>
    <row r="101" spans="1:5" x14ac:dyDescent="0.3">
      <c r="A101" s="73">
        <v>35886</v>
      </c>
      <c r="B101" s="95">
        <v>56571</v>
      </c>
      <c r="C101" s="8">
        <v>54144</v>
      </c>
      <c r="D101" s="9">
        <v>2427</v>
      </c>
      <c r="E101" s="20">
        <f t="shared" si="1"/>
        <v>4.2901840165455798E-2</v>
      </c>
    </row>
    <row r="102" spans="1:5" x14ac:dyDescent="0.3">
      <c r="A102" s="73">
        <v>35916</v>
      </c>
      <c r="B102" s="95">
        <v>56996</v>
      </c>
      <c r="C102" s="8">
        <v>54275</v>
      </c>
      <c r="D102" s="9">
        <v>2721</v>
      </c>
      <c r="E102" s="20">
        <f t="shared" si="1"/>
        <v>4.7740192294196085E-2</v>
      </c>
    </row>
    <row r="103" spans="1:5" x14ac:dyDescent="0.3">
      <c r="A103" s="73">
        <v>35947</v>
      </c>
      <c r="B103" s="95">
        <v>57819</v>
      </c>
      <c r="C103" s="8">
        <v>54650</v>
      </c>
      <c r="D103" s="9">
        <v>3169</v>
      </c>
      <c r="E103" s="20">
        <f t="shared" si="1"/>
        <v>5.4808972829000845E-2</v>
      </c>
    </row>
    <row r="104" spans="1:5" x14ac:dyDescent="0.3">
      <c r="A104" s="73">
        <v>35977</v>
      </c>
      <c r="B104" s="95">
        <v>58260</v>
      </c>
      <c r="C104" s="8">
        <v>55451</v>
      </c>
      <c r="D104" s="9">
        <v>2809</v>
      </c>
      <c r="E104" s="20">
        <f t="shared" si="1"/>
        <v>4.8214898729831791E-2</v>
      </c>
    </row>
    <row r="105" spans="1:5" x14ac:dyDescent="0.3">
      <c r="A105" s="73">
        <v>36008</v>
      </c>
      <c r="B105" s="95">
        <v>58122</v>
      </c>
      <c r="C105" s="8">
        <v>55146</v>
      </c>
      <c r="D105" s="9">
        <v>2976</v>
      </c>
      <c r="E105" s="20">
        <f t="shared" si="1"/>
        <v>5.1202642717043459E-2</v>
      </c>
    </row>
    <row r="106" spans="1:5" x14ac:dyDescent="0.3">
      <c r="A106" s="73">
        <v>36039</v>
      </c>
      <c r="B106" s="95">
        <v>57052</v>
      </c>
      <c r="C106" s="8">
        <v>54280</v>
      </c>
      <c r="D106" s="9">
        <v>2772</v>
      </c>
      <c r="E106" s="20">
        <f t="shared" si="1"/>
        <v>4.8587253733436163E-2</v>
      </c>
    </row>
    <row r="107" spans="1:5" x14ac:dyDescent="0.3">
      <c r="A107" s="73">
        <v>36069</v>
      </c>
      <c r="B107" s="95">
        <v>56633</v>
      </c>
      <c r="C107" s="8">
        <v>54021</v>
      </c>
      <c r="D107" s="9">
        <v>2612</v>
      </c>
      <c r="E107" s="20">
        <f t="shared" si="1"/>
        <v>4.6121519255557714E-2</v>
      </c>
    </row>
    <row r="108" spans="1:5" x14ac:dyDescent="0.3">
      <c r="A108" s="73">
        <v>36100</v>
      </c>
      <c r="B108" s="95">
        <v>56283</v>
      </c>
      <c r="C108" s="8">
        <v>54013</v>
      </c>
      <c r="D108" s="9">
        <v>2270</v>
      </c>
      <c r="E108" s="20">
        <f t="shared" si="1"/>
        <v>4.0331894177638009E-2</v>
      </c>
    </row>
    <row r="109" spans="1:5" x14ac:dyDescent="0.3">
      <c r="A109" s="73">
        <v>36130</v>
      </c>
      <c r="B109" s="95">
        <v>55834</v>
      </c>
      <c r="C109" s="8">
        <v>53656</v>
      </c>
      <c r="D109" s="9">
        <v>2178</v>
      </c>
      <c r="E109" s="20">
        <f t="shared" si="1"/>
        <v>3.9008489450872229E-2</v>
      </c>
    </row>
    <row r="110" spans="1:5" x14ac:dyDescent="0.3">
      <c r="A110" s="73">
        <v>36161</v>
      </c>
      <c r="B110" s="95">
        <v>54573</v>
      </c>
      <c r="C110" s="8">
        <v>51879</v>
      </c>
      <c r="D110" s="9">
        <v>2694</v>
      </c>
      <c r="E110" s="20">
        <f t="shared" si="1"/>
        <v>4.9365070639327137E-2</v>
      </c>
    </row>
    <row r="111" spans="1:5" x14ac:dyDescent="0.3">
      <c r="A111" s="73">
        <v>36192</v>
      </c>
      <c r="B111" s="95">
        <v>54619</v>
      </c>
      <c r="C111" s="8">
        <v>52182</v>
      </c>
      <c r="D111" s="9">
        <v>2437</v>
      </c>
      <c r="E111" s="20">
        <f t="shared" si="1"/>
        <v>4.461817316318497E-2</v>
      </c>
    </row>
    <row r="112" spans="1:5" x14ac:dyDescent="0.3">
      <c r="A112" s="73">
        <v>36220</v>
      </c>
      <c r="B112" s="95">
        <v>54978</v>
      </c>
      <c r="C112" s="8">
        <v>52457</v>
      </c>
      <c r="D112" s="9">
        <v>2521</v>
      </c>
      <c r="E112" s="20">
        <f t="shared" si="1"/>
        <v>4.5854705518571064E-2</v>
      </c>
    </row>
    <row r="113" spans="1:5" x14ac:dyDescent="0.3">
      <c r="A113" s="73">
        <v>36251</v>
      </c>
      <c r="B113" s="95">
        <v>55185</v>
      </c>
      <c r="C113" s="8">
        <v>52712</v>
      </c>
      <c r="D113" s="9">
        <v>2473</v>
      </c>
      <c r="E113" s="20">
        <f t="shared" si="1"/>
        <v>4.4812902056718312E-2</v>
      </c>
    </row>
    <row r="114" spans="1:5" x14ac:dyDescent="0.3">
      <c r="A114" s="73">
        <v>36281</v>
      </c>
      <c r="B114" s="95">
        <v>55234</v>
      </c>
      <c r="C114" s="8">
        <v>52692</v>
      </c>
      <c r="D114" s="9">
        <v>2542</v>
      </c>
      <c r="E114" s="20">
        <f t="shared" si="1"/>
        <v>4.6022377521092082E-2</v>
      </c>
    </row>
    <row r="115" spans="1:5" x14ac:dyDescent="0.3">
      <c r="A115" s="73">
        <v>36312</v>
      </c>
      <c r="B115" s="95">
        <v>56149</v>
      </c>
      <c r="C115" s="8">
        <v>52995</v>
      </c>
      <c r="D115" s="9">
        <v>3154</v>
      </c>
      <c r="E115" s="20">
        <f t="shared" si="1"/>
        <v>5.6171971005716935E-2</v>
      </c>
    </row>
    <row r="116" spans="1:5" x14ac:dyDescent="0.3">
      <c r="A116" s="73">
        <v>36342</v>
      </c>
      <c r="B116" s="95">
        <v>56198</v>
      </c>
      <c r="C116" s="8">
        <v>53261</v>
      </c>
      <c r="D116" s="9">
        <v>2937</v>
      </c>
      <c r="E116" s="20">
        <f t="shared" si="1"/>
        <v>5.2261646321933163E-2</v>
      </c>
    </row>
    <row r="117" spans="1:5" x14ac:dyDescent="0.3">
      <c r="A117" s="73">
        <v>36373</v>
      </c>
      <c r="B117" s="95">
        <v>55847</v>
      </c>
      <c r="C117" s="8">
        <v>52973</v>
      </c>
      <c r="D117" s="9">
        <v>2874</v>
      </c>
      <c r="E117" s="20">
        <f t="shared" si="1"/>
        <v>5.1462030189625224E-2</v>
      </c>
    </row>
    <row r="118" spans="1:5" x14ac:dyDescent="0.3">
      <c r="A118" s="73">
        <v>36404</v>
      </c>
      <c r="B118" s="95">
        <v>55122</v>
      </c>
      <c r="C118" s="8">
        <v>52374</v>
      </c>
      <c r="D118" s="9">
        <v>2748</v>
      </c>
      <c r="E118" s="20">
        <f t="shared" si="1"/>
        <v>4.9853053227386528E-2</v>
      </c>
    </row>
    <row r="119" spans="1:5" x14ac:dyDescent="0.3">
      <c r="A119" s="73">
        <v>36434</v>
      </c>
      <c r="B119" s="95">
        <v>55334</v>
      </c>
      <c r="C119" s="8">
        <v>52840</v>
      </c>
      <c r="D119" s="9">
        <v>2494</v>
      </c>
      <c r="E119" s="20">
        <f t="shared" si="1"/>
        <v>4.507174612354068E-2</v>
      </c>
    </row>
    <row r="120" spans="1:5" x14ac:dyDescent="0.3">
      <c r="A120" s="73">
        <v>36465</v>
      </c>
      <c r="B120" s="95">
        <v>55046</v>
      </c>
      <c r="C120" s="8">
        <v>52803</v>
      </c>
      <c r="D120" s="9">
        <v>2243</v>
      </c>
      <c r="E120" s="20">
        <f t="shared" si="1"/>
        <v>4.0747738255277402E-2</v>
      </c>
    </row>
    <row r="121" spans="1:5" x14ac:dyDescent="0.3">
      <c r="A121" s="73">
        <v>36495</v>
      </c>
      <c r="B121" s="95">
        <v>54643</v>
      </c>
      <c r="C121" s="8">
        <v>52649</v>
      </c>
      <c r="D121" s="9">
        <v>1994</v>
      </c>
      <c r="E121" s="20">
        <f t="shared" si="1"/>
        <v>3.6491407865600352E-2</v>
      </c>
    </row>
    <row r="122" spans="1:5" x14ac:dyDescent="0.3">
      <c r="A122" s="73">
        <v>36526</v>
      </c>
      <c r="B122" s="95">
        <v>54476</v>
      </c>
      <c r="C122" s="8">
        <v>52126</v>
      </c>
      <c r="D122" s="9">
        <v>2350</v>
      </c>
      <c r="E122" s="20">
        <f t="shared" si="1"/>
        <v>4.3138262721198327E-2</v>
      </c>
    </row>
    <row r="123" spans="1:5" x14ac:dyDescent="0.3">
      <c r="A123" s="73">
        <v>36557</v>
      </c>
      <c r="B123" s="95">
        <v>54958</v>
      </c>
      <c r="C123" s="8">
        <v>52916</v>
      </c>
      <c r="D123" s="9">
        <v>2042</v>
      </c>
      <c r="E123" s="20">
        <f t="shared" si="1"/>
        <v>3.7155646129771826E-2</v>
      </c>
    </row>
    <row r="124" spans="1:5" x14ac:dyDescent="0.3">
      <c r="A124" s="73">
        <v>36586</v>
      </c>
      <c r="B124" s="95">
        <v>55224</v>
      </c>
      <c r="C124" s="8">
        <v>52999</v>
      </c>
      <c r="D124" s="9">
        <v>2225</v>
      </c>
      <c r="E124" s="20">
        <f t="shared" si="1"/>
        <v>4.0290453426046646E-2</v>
      </c>
    </row>
    <row r="125" spans="1:5" x14ac:dyDescent="0.3">
      <c r="A125" s="73">
        <v>36617</v>
      </c>
      <c r="B125" s="95">
        <v>55823</v>
      </c>
      <c r="C125" s="8">
        <v>53788</v>
      </c>
      <c r="D125" s="9">
        <v>2035</v>
      </c>
      <c r="E125" s="20">
        <f t="shared" si="1"/>
        <v>3.6454507998495242E-2</v>
      </c>
    </row>
    <row r="126" spans="1:5" x14ac:dyDescent="0.3">
      <c r="A126" s="73">
        <v>36647</v>
      </c>
      <c r="B126" s="95">
        <v>55771</v>
      </c>
      <c r="C126" s="8">
        <v>53468</v>
      </c>
      <c r="D126" s="9">
        <v>2303</v>
      </c>
      <c r="E126" s="20">
        <f t="shared" si="1"/>
        <v>4.1293862401606568E-2</v>
      </c>
    </row>
    <row r="127" spans="1:5" x14ac:dyDescent="0.3">
      <c r="A127" s="73">
        <v>36678</v>
      </c>
      <c r="B127" s="95">
        <v>56629</v>
      </c>
      <c r="C127" s="8">
        <v>53750</v>
      </c>
      <c r="D127" s="9">
        <v>2879</v>
      </c>
      <c r="E127" s="20">
        <f t="shared" si="1"/>
        <v>5.0839675784492042E-2</v>
      </c>
    </row>
    <row r="128" spans="1:5" x14ac:dyDescent="0.3">
      <c r="A128" s="73">
        <v>36708</v>
      </c>
      <c r="B128" s="95">
        <v>56958</v>
      </c>
      <c r="C128" s="8">
        <v>54306</v>
      </c>
      <c r="D128" s="9">
        <v>2652</v>
      </c>
      <c r="E128" s="20">
        <f t="shared" si="1"/>
        <v>4.6560623617402298E-2</v>
      </c>
    </row>
    <row r="129" spans="1:5" x14ac:dyDescent="0.3">
      <c r="A129" s="73">
        <v>36739</v>
      </c>
      <c r="B129" s="95">
        <v>57275</v>
      </c>
      <c r="C129" s="8">
        <v>54640</v>
      </c>
      <c r="D129" s="9">
        <v>2635</v>
      </c>
      <c r="E129" s="20">
        <f t="shared" si="1"/>
        <v>4.6006110868616328E-2</v>
      </c>
    </row>
    <row r="130" spans="1:5" x14ac:dyDescent="0.3">
      <c r="A130" s="73">
        <v>36770</v>
      </c>
      <c r="B130" s="95">
        <v>56407</v>
      </c>
      <c r="C130" s="8">
        <v>53903</v>
      </c>
      <c r="D130" s="9">
        <v>2504</v>
      </c>
      <c r="E130" s="20">
        <f t="shared" si="1"/>
        <v>4.439165351818037E-2</v>
      </c>
    </row>
    <row r="131" spans="1:5" x14ac:dyDescent="0.3">
      <c r="A131" s="73">
        <v>36800</v>
      </c>
      <c r="B131" s="95">
        <v>57234</v>
      </c>
      <c r="C131" s="8">
        <v>54798</v>
      </c>
      <c r="D131" s="9">
        <v>2436</v>
      </c>
      <c r="E131" s="20">
        <f t="shared" ref="E131:E194" si="2">D131/B131</f>
        <v>4.2562113429080617E-2</v>
      </c>
    </row>
    <row r="132" spans="1:5" x14ac:dyDescent="0.3">
      <c r="A132" s="73">
        <v>36831</v>
      </c>
      <c r="B132" s="95">
        <v>57004</v>
      </c>
      <c r="C132" s="8">
        <v>54673</v>
      </c>
      <c r="D132" s="9">
        <v>2331</v>
      </c>
      <c r="E132" s="20">
        <f t="shared" si="2"/>
        <v>4.0891867237386852E-2</v>
      </c>
    </row>
    <row r="133" spans="1:5" x14ac:dyDescent="0.3">
      <c r="A133" s="73">
        <v>36861</v>
      </c>
      <c r="B133" s="95">
        <v>57346</v>
      </c>
      <c r="C133" s="8">
        <v>55202</v>
      </c>
      <c r="D133" s="9">
        <v>2144</v>
      </c>
      <c r="E133" s="20">
        <f t="shared" si="2"/>
        <v>3.738708889896418E-2</v>
      </c>
    </row>
    <row r="134" spans="1:5" x14ac:dyDescent="0.3">
      <c r="A134" s="73">
        <v>36892</v>
      </c>
      <c r="B134" s="95">
        <v>56688</v>
      </c>
      <c r="C134" s="8">
        <v>53996</v>
      </c>
      <c r="D134" s="9">
        <v>2692</v>
      </c>
      <c r="E134" s="20">
        <f t="shared" si="2"/>
        <v>4.7488004515946938E-2</v>
      </c>
    </row>
    <row r="135" spans="1:5" x14ac:dyDescent="0.3">
      <c r="A135" s="73">
        <v>36923</v>
      </c>
      <c r="B135" s="95">
        <v>56840</v>
      </c>
      <c r="C135" s="8">
        <v>54580</v>
      </c>
      <c r="D135" s="9">
        <v>2260</v>
      </c>
      <c r="E135" s="20">
        <f t="shared" si="2"/>
        <v>3.9760731878958483E-2</v>
      </c>
    </row>
    <row r="136" spans="1:5" x14ac:dyDescent="0.3">
      <c r="A136" s="73">
        <v>36951</v>
      </c>
      <c r="B136" s="95">
        <v>57389</v>
      </c>
      <c r="C136" s="8">
        <v>55052</v>
      </c>
      <c r="D136" s="9">
        <v>2337</v>
      </c>
      <c r="E136" s="20">
        <f t="shared" si="2"/>
        <v>4.0722089599052082E-2</v>
      </c>
    </row>
    <row r="137" spans="1:5" x14ac:dyDescent="0.3">
      <c r="A137" s="73">
        <v>36982</v>
      </c>
      <c r="B137" s="95">
        <v>57202</v>
      </c>
      <c r="C137" s="8">
        <v>54897</v>
      </c>
      <c r="D137" s="9">
        <v>2305</v>
      </c>
      <c r="E137" s="20">
        <f t="shared" si="2"/>
        <v>4.0295793853361773E-2</v>
      </c>
    </row>
    <row r="138" spans="1:5" x14ac:dyDescent="0.3">
      <c r="A138" s="73">
        <v>37012</v>
      </c>
      <c r="B138" s="95">
        <v>57111</v>
      </c>
      <c r="C138" s="8">
        <v>54833</v>
      </c>
      <c r="D138" s="9">
        <v>2278</v>
      </c>
      <c r="E138" s="20">
        <f t="shared" si="2"/>
        <v>3.9887237134702595E-2</v>
      </c>
    </row>
    <row r="139" spans="1:5" x14ac:dyDescent="0.3">
      <c r="A139" s="73">
        <v>37043</v>
      </c>
      <c r="B139" s="95">
        <v>57953</v>
      </c>
      <c r="C139" s="8">
        <v>55063</v>
      </c>
      <c r="D139" s="9">
        <v>2890</v>
      </c>
      <c r="E139" s="20">
        <f t="shared" si="2"/>
        <v>4.9867996479906133E-2</v>
      </c>
    </row>
    <row r="140" spans="1:5" x14ac:dyDescent="0.3">
      <c r="A140" s="73">
        <v>37073</v>
      </c>
      <c r="B140" s="95">
        <v>58368</v>
      </c>
      <c r="C140" s="8">
        <v>55858</v>
      </c>
      <c r="D140" s="9">
        <v>2510</v>
      </c>
      <c r="E140" s="20">
        <f t="shared" si="2"/>
        <v>4.3003015350877194E-2</v>
      </c>
    </row>
    <row r="141" spans="1:5" x14ac:dyDescent="0.3">
      <c r="A141" s="73">
        <v>37104</v>
      </c>
      <c r="B141" s="95">
        <v>58206</v>
      </c>
      <c r="C141" s="8">
        <v>55656</v>
      </c>
      <c r="D141" s="9">
        <v>2550</v>
      </c>
      <c r="E141" s="20">
        <f t="shared" si="2"/>
        <v>4.3809916503453256E-2</v>
      </c>
    </row>
    <row r="142" spans="1:5" x14ac:dyDescent="0.3">
      <c r="A142" s="73">
        <v>37135</v>
      </c>
      <c r="B142" s="95">
        <v>57584</v>
      </c>
      <c r="C142" s="8">
        <v>54984</v>
      </c>
      <c r="D142" s="9">
        <v>2600</v>
      </c>
      <c r="E142" s="20">
        <f t="shared" si="2"/>
        <v>4.5151430953042512E-2</v>
      </c>
    </row>
    <row r="143" spans="1:5" x14ac:dyDescent="0.3">
      <c r="A143" s="73">
        <v>37165</v>
      </c>
      <c r="B143" s="95">
        <v>57776</v>
      </c>
      <c r="C143" s="8">
        <v>55158</v>
      </c>
      <c r="D143" s="9">
        <v>2618</v>
      </c>
      <c r="E143" s="20">
        <f t="shared" si="2"/>
        <v>4.5312932705621714E-2</v>
      </c>
    </row>
    <row r="144" spans="1:5" x14ac:dyDescent="0.3">
      <c r="A144" s="73">
        <v>37196</v>
      </c>
      <c r="B144" s="95">
        <v>57130</v>
      </c>
      <c r="C144" s="8">
        <v>54605</v>
      </c>
      <c r="D144" s="9">
        <v>2525</v>
      </c>
      <c r="E144" s="20">
        <f t="shared" si="2"/>
        <v>4.4197444424995624E-2</v>
      </c>
    </row>
    <row r="145" spans="1:5" x14ac:dyDescent="0.3">
      <c r="A145" s="73">
        <v>37226</v>
      </c>
      <c r="B145" s="95">
        <v>57101</v>
      </c>
      <c r="C145" s="8">
        <v>54654</v>
      </c>
      <c r="D145" s="9">
        <v>2447</v>
      </c>
      <c r="E145" s="20">
        <f t="shared" si="2"/>
        <v>4.2853890474772768E-2</v>
      </c>
    </row>
    <row r="146" spans="1:5" x14ac:dyDescent="0.3">
      <c r="A146" s="73">
        <v>37257</v>
      </c>
      <c r="B146" s="95">
        <v>55227</v>
      </c>
      <c r="C146" s="8">
        <v>52460</v>
      </c>
      <c r="D146" s="9">
        <v>2767</v>
      </c>
      <c r="E146" s="20">
        <f t="shared" si="2"/>
        <v>5.0102305031959005E-2</v>
      </c>
    </row>
    <row r="147" spans="1:5" x14ac:dyDescent="0.3">
      <c r="A147" s="73">
        <v>37288</v>
      </c>
      <c r="B147" s="95">
        <v>55771</v>
      </c>
      <c r="C147" s="8">
        <v>53414</v>
      </c>
      <c r="D147" s="9">
        <v>2357</v>
      </c>
      <c r="E147" s="20">
        <f t="shared" si="2"/>
        <v>4.2262107546932992E-2</v>
      </c>
    </row>
    <row r="148" spans="1:5" x14ac:dyDescent="0.3">
      <c r="A148" s="73">
        <v>37316</v>
      </c>
      <c r="B148" s="95">
        <v>55777</v>
      </c>
      <c r="C148" s="8">
        <v>53293</v>
      </c>
      <c r="D148" s="9">
        <v>2484</v>
      </c>
      <c r="E148" s="20">
        <f t="shared" si="2"/>
        <v>4.4534485540635028E-2</v>
      </c>
    </row>
    <row r="149" spans="1:5" x14ac:dyDescent="0.3">
      <c r="A149" s="73">
        <v>37347</v>
      </c>
      <c r="B149" s="95">
        <v>56662</v>
      </c>
      <c r="C149" s="8">
        <v>54133</v>
      </c>
      <c r="D149" s="9">
        <v>2529</v>
      </c>
      <c r="E149" s="20">
        <f t="shared" si="2"/>
        <v>4.4633087430729593E-2</v>
      </c>
    </row>
    <row r="150" spans="1:5" x14ac:dyDescent="0.3">
      <c r="A150" s="73">
        <v>37377</v>
      </c>
      <c r="B150" s="95">
        <v>56593</v>
      </c>
      <c r="C150" s="8">
        <v>53969</v>
      </c>
      <c r="D150" s="9">
        <v>2624</v>
      </c>
      <c r="E150" s="20">
        <f t="shared" si="2"/>
        <v>4.6366158358807627E-2</v>
      </c>
    </row>
    <row r="151" spans="1:5" x14ac:dyDescent="0.3">
      <c r="A151" s="73">
        <v>37408</v>
      </c>
      <c r="B151" s="95">
        <v>57292</v>
      </c>
      <c r="C151" s="8">
        <v>54117</v>
      </c>
      <c r="D151" s="9">
        <v>3175</v>
      </c>
      <c r="E151" s="20">
        <f t="shared" si="2"/>
        <v>5.5417859386999932E-2</v>
      </c>
    </row>
    <row r="152" spans="1:5" x14ac:dyDescent="0.3">
      <c r="A152" s="73">
        <v>37438</v>
      </c>
      <c r="B152" s="95">
        <v>57436</v>
      </c>
      <c r="C152" s="8">
        <v>54540</v>
      </c>
      <c r="D152" s="9">
        <v>2896</v>
      </c>
      <c r="E152" s="20">
        <f t="shared" si="2"/>
        <v>5.0421338533324048E-2</v>
      </c>
    </row>
    <row r="153" spans="1:5" x14ac:dyDescent="0.3">
      <c r="A153" s="73">
        <v>37469</v>
      </c>
      <c r="B153" s="95">
        <v>57569</v>
      </c>
      <c r="C153" s="8">
        <v>54704</v>
      </c>
      <c r="D153" s="9">
        <v>2865</v>
      </c>
      <c r="E153" s="20">
        <f t="shared" si="2"/>
        <v>4.9766367315742847E-2</v>
      </c>
    </row>
    <row r="154" spans="1:5" x14ac:dyDescent="0.3">
      <c r="A154" s="73">
        <v>37500</v>
      </c>
      <c r="B154" s="95">
        <v>56931</v>
      </c>
      <c r="C154" s="8">
        <v>54085</v>
      </c>
      <c r="D154" s="9">
        <v>2846</v>
      </c>
      <c r="E154" s="20">
        <f t="shared" si="2"/>
        <v>4.9990339182519189E-2</v>
      </c>
    </row>
    <row r="155" spans="1:5" x14ac:dyDescent="0.3">
      <c r="A155" s="73">
        <v>37530</v>
      </c>
      <c r="B155" s="95">
        <v>56834</v>
      </c>
      <c r="C155" s="8">
        <v>54168</v>
      </c>
      <c r="D155" s="9">
        <v>2666</v>
      </c>
      <c r="E155" s="20">
        <f t="shared" si="2"/>
        <v>4.6908540662279619E-2</v>
      </c>
    </row>
    <row r="156" spans="1:5" x14ac:dyDescent="0.3">
      <c r="A156" s="73">
        <v>37561</v>
      </c>
      <c r="B156" s="95">
        <v>56441</v>
      </c>
      <c r="C156" s="8">
        <v>53748</v>
      </c>
      <c r="D156" s="9">
        <v>2693</v>
      </c>
      <c r="E156" s="20">
        <f t="shared" si="2"/>
        <v>4.7713541574387411E-2</v>
      </c>
    </row>
    <row r="157" spans="1:5" x14ac:dyDescent="0.3">
      <c r="A157" s="73">
        <v>37591</v>
      </c>
      <c r="B157" s="95">
        <v>56248</v>
      </c>
      <c r="C157" s="8">
        <v>53611</v>
      </c>
      <c r="D157" s="9">
        <v>2637</v>
      </c>
      <c r="E157" s="20">
        <f t="shared" si="2"/>
        <v>4.6881666903712135E-2</v>
      </c>
    </row>
    <row r="158" spans="1:5" x14ac:dyDescent="0.3">
      <c r="A158" s="73">
        <v>37622</v>
      </c>
      <c r="B158" s="95">
        <v>55523</v>
      </c>
      <c r="C158" s="8">
        <v>52565</v>
      </c>
      <c r="D158" s="9">
        <v>2958</v>
      </c>
      <c r="E158" s="20">
        <f t="shared" si="2"/>
        <v>5.3275219278497196E-2</v>
      </c>
    </row>
    <row r="159" spans="1:5" x14ac:dyDescent="0.3">
      <c r="A159" s="73">
        <v>37653</v>
      </c>
      <c r="B159" s="95">
        <v>55909</v>
      </c>
      <c r="C159" s="8">
        <v>53358</v>
      </c>
      <c r="D159" s="9">
        <v>2551</v>
      </c>
      <c r="E159" s="20">
        <f t="shared" si="2"/>
        <v>4.5627716467831654E-2</v>
      </c>
    </row>
    <row r="160" spans="1:5" x14ac:dyDescent="0.3">
      <c r="A160" s="73">
        <v>37681</v>
      </c>
      <c r="B160" s="95">
        <v>56132</v>
      </c>
      <c r="C160" s="8">
        <v>53430</v>
      </c>
      <c r="D160" s="9">
        <v>2702</v>
      </c>
      <c r="E160" s="20">
        <f t="shared" si="2"/>
        <v>4.8136535309627304E-2</v>
      </c>
    </row>
    <row r="161" spans="1:5" x14ac:dyDescent="0.3">
      <c r="A161" s="73">
        <v>37712</v>
      </c>
      <c r="B161" s="95">
        <v>56313</v>
      </c>
      <c r="C161" s="8">
        <v>53692</v>
      </c>
      <c r="D161" s="9">
        <v>2621</v>
      </c>
      <c r="E161" s="20">
        <f t="shared" si="2"/>
        <v>4.6543426917408058E-2</v>
      </c>
    </row>
    <row r="162" spans="1:5" x14ac:dyDescent="0.3">
      <c r="A162" s="73">
        <v>37742</v>
      </c>
      <c r="B162" s="95">
        <v>55705</v>
      </c>
      <c r="C162" s="8">
        <v>52894</v>
      </c>
      <c r="D162" s="9">
        <v>2811</v>
      </c>
      <c r="E162" s="20">
        <f t="shared" si="2"/>
        <v>5.0462256529934475E-2</v>
      </c>
    </row>
    <row r="163" spans="1:5" x14ac:dyDescent="0.3">
      <c r="A163" s="73">
        <v>37773</v>
      </c>
      <c r="B163" s="95">
        <v>57276</v>
      </c>
      <c r="C163" s="8">
        <v>53573</v>
      </c>
      <c r="D163" s="9">
        <v>3703</v>
      </c>
      <c r="E163" s="20">
        <f t="shared" si="2"/>
        <v>6.4651861163489074E-2</v>
      </c>
    </row>
    <row r="164" spans="1:5" x14ac:dyDescent="0.3">
      <c r="A164" s="73">
        <v>37803</v>
      </c>
      <c r="B164" s="95">
        <v>57216</v>
      </c>
      <c r="C164" s="8">
        <v>53951</v>
      </c>
      <c r="D164" s="9">
        <v>3265</v>
      </c>
      <c r="E164" s="20">
        <f t="shared" si="2"/>
        <v>5.706445749440716E-2</v>
      </c>
    </row>
    <row r="165" spans="1:5" x14ac:dyDescent="0.3">
      <c r="A165" s="73">
        <v>37834</v>
      </c>
      <c r="B165" s="95">
        <v>56870</v>
      </c>
      <c r="C165" s="8">
        <v>53750</v>
      </c>
      <c r="D165" s="9">
        <v>3120</v>
      </c>
      <c r="E165" s="20">
        <f t="shared" si="2"/>
        <v>5.4861965887110953E-2</v>
      </c>
    </row>
    <row r="166" spans="1:5" x14ac:dyDescent="0.3">
      <c r="A166" s="73">
        <v>37865</v>
      </c>
      <c r="B166" s="95">
        <v>56157</v>
      </c>
      <c r="C166" s="8">
        <v>53271</v>
      </c>
      <c r="D166" s="9">
        <v>2886</v>
      </c>
      <c r="E166" s="20">
        <f t="shared" si="2"/>
        <v>5.1391634168491906E-2</v>
      </c>
    </row>
    <row r="167" spans="1:5" x14ac:dyDescent="0.3">
      <c r="A167" s="73">
        <v>37895</v>
      </c>
      <c r="B167" s="95">
        <v>56514</v>
      </c>
      <c r="C167" s="8">
        <v>53899</v>
      </c>
      <c r="D167" s="9">
        <v>2615</v>
      </c>
      <c r="E167" s="20">
        <f t="shared" si="2"/>
        <v>4.627172028170011E-2</v>
      </c>
    </row>
    <row r="168" spans="1:5" x14ac:dyDescent="0.3">
      <c r="A168" s="73">
        <v>37926</v>
      </c>
      <c r="B168" s="95">
        <v>56285</v>
      </c>
      <c r="C168" s="8">
        <v>53816</v>
      </c>
      <c r="D168" s="9">
        <v>2469</v>
      </c>
      <c r="E168" s="20">
        <f t="shared" si="2"/>
        <v>4.386603890912321E-2</v>
      </c>
    </row>
    <row r="169" spans="1:5" x14ac:dyDescent="0.3">
      <c r="A169" s="73">
        <v>37956</v>
      </c>
      <c r="B169" s="95">
        <v>56660</v>
      </c>
      <c r="C169" s="8">
        <v>54264</v>
      </c>
      <c r="D169" s="9">
        <v>2396</v>
      </c>
      <c r="E169" s="20">
        <f t="shared" si="2"/>
        <v>4.2287327920931872E-2</v>
      </c>
    </row>
    <row r="170" spans="1:5" x14ac:dyDescent="0.3">
      <c r="A170" s="73">
        <v>37987</v>
      </c>
      <c r="B170" s="95">
        <v>55331</v>
      </c>
      <c r="C170" s="8">
        <v>52441</v>
      </c>
      <c r="D170" s="9">
        <v>2890</v>
      </c>
      <c r="E170" s="20">
        <f t="shared" si="2"/>
        <v>5.2231118179682276E-2</v>
      </c>
    </row>
    <row r="171" spans="1:5" x14ac:dyDescent="0.3">
      <c r="A171" s="73">
        <v>38018</v>
      </c>
      <c r="B171" s="95">
        <v>55525</v>
      </c>
      <c r="C171" s="8">
        <v>53085</v>
      </c>
      <c r="D171" s="9">
        <v>2440</v>
      </c>
      <c r="E171" s="20">
        <f t="shared" si="2"/>
        <v>4.3944169293111214E-2</v>
      </c>
    </row>
    <row r="172" spans="1:5" x14ac:dyDescent="0.3">
      <c r="A172" s="73">
        <v>38047</v>
      </c>
      <c r="B172" s="95">
        <v>55900</v>
      </c>
      <c r="C172" s="8">
        <v>53270</v>
      </c>
      <c r="D172" s="9">
        <v>2630</v>
      </c>
      <c r="E172" s="20">
        <f t="shared" si="2"/>
        <v>4.7048300536672631E-2</v>
      </c>
    </row>
    <row r="173" spans="1:5" x14ac:dyDescent="0.3">
      <c r="A173" s="73">
        <v>38078</v>
      </c>
      <c r="B173" s="95">
        <v>56162</v>
      </c>
      <c r="C173" s="8">
        <v>53758</v>
      </c>
      <c r="D173" s="9">
        <v>2404</v>
      </c>
      <c r="E173" s="20">
        <f t="shared" si="2"/>
        <v>4.2804743420818345E-2</v>
      </c>
    </row>
    <row r="174" spans="1:5" x14ac:dyDescent="0.3">
      <c r="A174" s="73">
        <v>38108</v>
      </c>
      <c r="B174" s="95">
        <v>56360</v>
      </c>
      <c r="C174" s="8">
        <v>53781</v>
      </c>
      <c r="D174" s="9">
        <v>2579</v>
      </c>
      <c r="E174" s="20">
        <f t="shared" si="2"/>
        <v>4.5759403832505326E-2</v>
      </c>
    </row>
    <row r="175" spans="1:5" x14ac:dyDescent="0.3">
      <c r="A175" s="73">
        <v>38139</v>
      </c>
      <c r="B175" s="95">
        <v>57615</v>
      </c>
      <c r="C175" s="8">
        <v>54423</v>
      </c>
      <c r="D175" s="9">
        <v>3192</v>
      </c>
      <c r="E175" s="20">
        <f t="shared" si="2"/>
        <v>5.5402239000260346E-2</v>
      </c>
    </row>
    <row r="176" spans="1:5" x14ac:dyDescent="0.3">
      <c r="A176" s="73">
        <v>38169</v>
      </c>
      <c r="B176" s="95">
        <v>57730</v>
      </c>
      <c r="C176" s="8">
        <v>54857</v>
      </c>
      <c r="D176" s="9">
        <v>2873</v>
      </c>
      <c r="E176" s="20">
        <f t="shared" si="2"/>
        <v>4.9766152780183613E-2</v>
      </c>
    </row>
    <row r="177" spans="1:5" x14ac:dyDescent="0.3">
      <c r="A177" s="73">
        <v>38200</v>
      </c>
      <c r="B177" s="95">
        <v>57236</v>
      </c>
      <c r="C177" s="96">
        <v>54669</v>
      </c>
      <c r="D177" s="97">
        <v>2567</v>
      </c>
      <c r="E177" s="20">
        <f t="shared" si="2"/>
        <v>4.4849395485358864E-2</v>
      </c>
    </row>
    <row r="178" spans="1:5" x14ac:dyDescent="0.3">
      <c r="A178" s="73">
        <v>38231</v>
      </c>
      <c r="B178" s="95">
        <v>56561</v>
      </c>
      <c r="C178" s="96">
        <v>54049</v>
      </c>
      <c r="D178" s="97">
        <v>2512</v>
      </c>
      <c r="E178" s="20">
        <f t="shared" si="2"/>
        <v>4.4412227506585807E-2</v>
      </c>
    </row>
    <row r="179" spans="1:5" x14ac:dyDescent="0.3">
      <c r="A179" s="73">
        <v>38261</v>
      </c>
      <c r="B179" s="95">
        <v>57852</v>
      </c>
      <c r="C179" s="96">
        <v>55420</v>
      </c>
      <c r="D179" s="97">
        <v>2432</v>
      </c>
      <c r="E179" s="20">
        <f t="shared" si="2"/>
        <v>4.2038304639424741E-2</v>
      </c>
    </row>
    <row r="180" spans="1:5" x14ac:dyDescent="0.3">
      <c r="A180" s="73">
        <v>38292</v>
      </c>
      <c r="B180" s="95">
        <v>57734</v>
      </c>
      <c r="C180" s="96">
        <v>55293</v>
      </c>
      <c r="D180" s="97">
        <v>2441</v>
      </c>
      <c r="E180" s="20">
        <f t="shared" si="2"/>
        <v>4.2280112238888695E-2</v>
      </c>
    </row>
    <row r="181" spans="1:5" x14ac:dyDescent="0.3">
      <c r="A181" s="73">
        <v>38322</v>
      </c>
      <c r="B181" s="95">
        <v>57748</v>
      </c>
      <c r="C181" s="96">
        <v>55318</v>
      </c>
      <c r="D181" s="95">
        <v>2430</v>
      </c>
      <c r="E181" s="20">
        <f t="shared" si="2"/>
        <v>4.2079379372445797E-2</v>
      </c>
    </row>
    <row r="182" spans="1:5" x14ac:dyDescent="0.3">
      <c r="A182" s="73">
        <v>38353</v>
      </c>
      <c r="B182" s="30">
        <v>56049</v>
      </c>
      <c r="C182" s="25">
        <v>53542</v>
      </c>
      <c r="D182" s="26">
        <v>2507</v>
      </c>
      <c r="E182" s="20">
        <f t="shared" si="2"/>
        <v>4.472871951328302E-2</v>
      </c>
    </row>
    <row r="183" spans="1:5" x14ac:dyDescent="0.3">
      <c r="A183" s="73">
        <v>38384</v>
      </c>
      <c r="B183" s="10">
        <v>56514</v>
      </c>
      <c r="C183" s="8">
        <v>54204</v>
      </c>
      <c r="D183" s="9">
        <v>2310</v>
      </c>
      <c r="E183" s="20">
        <f t="shared" si="2"/>
        <v>4.0874827476377537E-2</v>
      </c>
    </row>
    <row r="184" spans="1:5" x14ac:dyDescent="0.3">
      <c r="A184" s="73">
        <v>38412</v>
      </c>
      <c r="B184" s="10">
        <v>56504</v>
      </c>
      <c r="C184" s="8">
        <v>54244</v>
      </c>
      <c r="D184" s="9">
        <v>2260</v>
      </c>
      <c r="E184" s="20">
        <f t="shared" si="2"/>
        <v>3.9997168342064279E-2</v>
      </c>
    </row>
    <row r="185" spans="1:5" x14ac:dyDescent="0.3">
      <c r="A185" s="73">
        <v>38443</v>
      </c>
      <c r="B185" s="10">
        <v>56800</v>
      </c>
      <c r="C185" s="8">
        <v>54569</v>
      </c>
      <c r="D185" s="9">
        <v>2231</v>
      </c>
      <c r="E185" s="20">
        <f t="shared" si="2"/>
        <v>3.9278169014084506E-2</v>
      </c>
    </row>
    <row r="186" spans="1:5" x14ac:dyDescent="0.3">
      <c r="A186" s="73">
        <v>38473</v>
      </c>
      <c r="B186" s="10">
        <v>56881</v>
      </c>
      <c r="C186" s="8">
        <v>54315</v>
      </c>
      <c r="D186" s="9">
        <v>2566</v>
      </c>
      <c r="E186" s="20">
        <f t="shared" si="2"/>
        <v>4.5111724477417764E-2</v>
      </c>
    </row>
    <row r="187" spans="1:5" x14ac:dyDescent="0.3">
      <c r="A187" s="73">
        <v>38504</v>
      </c>
      <c r="B187" s="10">
        <v>57656</v>
      </c>
      <c r="C187" s="8">
        <v>54610</v>
      </c>
      <c r="D187" s="9">
        <v>3046</v>
      </c>
      <c r="E187" s="20">
        <f t="shared" si="2"/>
        <v>5.2830581379214654E-2</v>
      </c>
    </row>
    <row r="188" spans="1:5" x14ac:dyDescent="0.3">
      <c r="A188" s="73">
        <v>38534</v>
      </c>
      <c r="B188" s="10">
        <v>58530</v>
      </c>
      <c r="C188" s="8">
        <v>55825</v>
      </c>
      <c r="D188" s="9">
        <v>2705</v>
      </c>
      <c r="E188" s="20">
        <f t="shared" si="2"/>
        <v>4.6215615923458055E-2</v>
      </c>
    </row>
    <row r="189" spans="1:5" x14ac:dyDescent="0.3">
      <c r="A189" s="73">
        <v>38565</v>
      </c>
      <c r="B189" s="10">
        <v>58366</v>
      </c>
      <c r="C189" s="8">
        <v>55674</v>
      </c>
      <c r="D189" s="9">
        <v>2692</v>
      </c>
      <c r="E189" s="20">
        <f t="shared" si="2"/>
        <v>4.6122742692663539E-2</v>
      </c>
    </row>
    <row r="190" spans="1:5" x14ac:dyDescent="0.3">
      <c r="A190" s="73">
        <v>38596</v>
      </c>
      <c r="B190" s="10">
        <v>62883</v>
      </c>
      <c r="C190" s="8">
        <v>57528</v>
      </c>
      <c r="D190" s="9">
        <v>5355</v>
      </c>
      <c r="E190" s="20">
        <f t="shared" si="2"/>
        <v>8.5158150851581502E-2</v>
      </c>
    </row>
    <row r="191" spans="1:5" x14ac:dyDescent="0.3">
      <c r="A191" s="73">
        <v>38626</v>
      </c>
      <c r="B191" s="10">
        <v>64269</v>
      </c>
      <c r="C191" s="8">
        <v>59407</v>
      </c>
      <c r="D191" s="9">
        <v>4862</v>
      </c>
      <c r="E191" s="20">
        <f t="shared" si="2"/>
        <v>7.5650780313992749E-2</v>
      </c>
    </row>
    <row r="192" spans="1:5" x14ac:dyDescent="0.3">
      <c r="A192" s="73">
        <v>38657</v>
      </c>
      <c r="B192" s="10">
        <v>63733</v>
      </c>
      <c r="C192" s="8">
        <v>58960</v>
      </c>
      <c r="D192" s="9">
        <v>4773</v>
      </c>
      <c r="E192" s="20">
        <f t="shared" si="2"/>
        <v>7.4890559051041056E-2</v>
      </c>
    </row>
    <row r="193" spans="1:5" x14ac:dyDescent="0.3">
      <c r="A193" s="73">
        <v>38687</v>
      </c>
      <c r="B193" s="10">
        <v>61579</v>
      </c>
      <c r="C193" s="8">
        <v>58746</v>
      </c>
      <c r="D193" s="9">
        <v>2833</v>
      </c>
      <c r="E193" s="20">
        <f t="shared" si="2"/>
        <v>4.6005943584663603E-2</v>
      </c>
    </row>
    <row r="194" spans="1:5" x14ac:dyDescent="0.3">
      <c r="A194" s="73">
        <v>38718</v>
      </c>
      <c r="B194" s="10">
        <v>59894</v>
      </c>
      <c r="C194" s="8">
        <v>57246</v>
      </c>
      <c r="D194" s="9">
        <v>2648</v>
      </c>
      <c r="E194" s="20">
        <f t="shared" si="2"/>
        <v>4.4211440211039503E-2</v>
      </c>
    </row>
    <row r="195" spans="1:5" x14ac:dyDescent="0.3">
      <c r="A195" s="73">
        <v>38749</v>
      </c>
      <c r="B195" s="10">
        <v>59437</v>
      </c>
      <c r="C195" s="8">
        <v>57547</v>
      </c>
      <c r="D195" s="9">
        <v>1890</v>
      </c>
      <c r="E195" s="20">
        <f t="shared" ref="E195:E258" si="3">D195/B195</f>
        <v>3.1798374749735014E-2</v>
      </c>
    </row>
    <row r="196" spans="1:5" x14ac:dyDescent="0.3">
      <c r="A196" s="73">
        <v>38777</v>
      </c>
      <c r="B196" s="10">
        <v>59639</v>
      </c>
      <c r="C196" s="8">
        <v>57829</v>
      </c>
      <c r="D196" s="9">
        <v>1810</v>
      </c>
      <c r="E196" s="20">
        <f t="shared" si="3"/>
        <v>3.0349268096379885E-2</v>
      </c>
    </row>
    <row r="197" spans="1:5" x14ac:dyDescent="0.3">
      <c r="A197" s="73">
        <v>38808</v>
      </c>
      <c r="B197" s="10">
        <v>59773</v>
      </c>
      <c r="C197" s="8">
        <v>58055</v>
      </c>
      <c r="D197" s="9">
        <v>1718</v>
      </c>
      <c r="E197" s="20">
        <f t="shared" si="3"/>
        <v>2.8742074180650126E-2</v>
      </c>
    </row>
    <row r="198" spans="1:5" x14ac:dyDescent="0.3">
      <c r="A198" s="73">
        <v>38838</v>
      </c>
      <c r="B198" s="10">
        <v>60418</v>
      </c>
      <c r="C198" s="8">
        <v>58483</v>
      </c>
      <c r="D198" s="9">
        <v>1935</v>
      </c>
      <c r="E198" s="20">
        <f t="shared" si="3"/>
        <v>3.2026879406799297E-2</v>
      </c>
    </row>
    <row r="199" spans="1:5" x14ac:dyDescent="0.3">
      <c r="A199" s="73">
        <v>38869</v>
      </c>
      <c r="B199" s="10">
        <v>61462</v>
      </c>
      <c r="C199" s="8">
        <v>59119</v>
      </c>
      <c r="D199" s="9">
        <v>2343</v>
      </c>
      <c r="E199" s="20">
        <f t="shared" si="3"/>
        <v>3.8121115485991341E-2</v>
      </c>
    </row>
    <row r="200" spans="1:5" x14ac:dyDescent="0.3">
      <c r="A200" s="73">
        <v>38899</v>
      </c>
      <c r="B200" s="10">
        <v>61778</v>
      </c>
      <c r="C200" s="8">
        <v>59843</v>
      </c>
      <c r="D200" s="9">
        <v>1935</v>
      </c>
      <c r="E200" s="20">
        <f t="shared" si="3"/>
        <v>3.132182977759073E-2</v>
      </c>
    </row>
    <row r="201" spans="1:5" x14ac:dyDescent="0.3">
      <c r="A201" s="73">
        <v>38930</v>
      </c>
      <c r="B201" s="10">
        <v>61087</v>
      </c>
      <c r="C201" s="8">
        <v>59116</v>
      </c>
      <c r="D201" s="9">
        <v>1971</v>
      </c>
      <c r="E201" s="20">
        <f t="shared" si="3"/>
        <v>3.2265457462307856E-2</v>
      </c>
    </row>
    <row r="202" spans="1:5" x14ac:dyDescent="0.3">
      <c r="A202" s="73">
        <v>38961</v>
      </c>
      <c r="B202" s="10">
        <v>60718</v>
      </c>
      <c r="C202" s="8">
        <v>58878</v>
      </c>
      <c r="D202" s="9">
        <v>1840</v>
      </c>
      <c r="E202" s="20">
        <f t="shared" si="3"/>
        <v>3.0304028459435424E-2</v>
      </c>
    </row>
    <row r="203" spans="1:5" x14ac:dyDescent="0.3">
      <c r="A203" s="73">
        <v>38991</v>
      </c>
      <c r="B203" s="10">
        <v>61014</v>
      </c>
      <c r="C203" s="8">
        <v>59182</v>
      </c>
      <c r="D203" s="9">
        <v>1832</v>
      </c>
      <c r="E203" s="20">
        <f t="shared" si="3"/>
        <v>3.0025895696069754E-2</v>
      </c>
    </row>
    <row r="204" spans="1:5" x14ac:dyDescent="0.3">
      <c r="A204" s="73">
        <v>39022</v>
      </c>
      <c r="B204" s="10">
        <v>61040</v>
      </c>
      <c r="C204" s="8">
        <v>59171</v>
      </c>
      <c r="D204" s="9">
        <v>1869</v>
      </c>
      <c r="E204" s="20">
        <f t="shared" si="3"/>
        <v>3.0619266055045873E-2</v>
      </c>
    </row>
    <row r="205" spans="1:5" x14ac:dyDescent="0.3">
      <c r="A205" s="73">
        <v>39052</v>
      </c>
      <c r="B205" s="10">
        <v>60737</v>
      </c>
      <c r="C205" s="8">
        <v>59107</v>
      </c>
      <c r="D205" s="9">
        <v>1630</v>
      </c>
      <c r="E205" s="20">
        <f t="shared" si="3"/>
        <v>2.6837018621268749E-2</v>
      </c>
    </row>
    <row r="206" spans="1:5" x14ac:dyDescent="0.3">
      <c r="A206" s="73">
        <v>39083</v>
      </c>
      <c r="B206" s="10">
        <v>59296</v>
      </c>
      <c r="C206" s="8">
        <v>57249</v>
      </c>
      <c r="D206" s="9">
        <v>2047</v>
      </c>
      <c r="E206" s="20">
        <f t="shared" si="3"/>
        <v>3.4521721532649756E-2</v>
      </c>
    </row>
    <row r="207" spans="1:5" x14ac:dyDescent="0.3">
      <c r="A207" s="73">
        <v>39114</v>
      </c>
      <c r="B207" s="10">
        <v>59195</v>
      </c>
      <c r="C207" s="8">
        <v>57541</v>
      </c>
      <c r="D207" s="9">
        <v>1654</v>
      </c>
      <c r="E207" s="20">
        <f t="shared" si="3"/>
        <v>2.7941549117324098E-2</v>
      </c>
    </row>
    <row r="208" spans="1:5" x14ac:dyDescent="0.3">
      <c r="A208" s="73">
        <v>39142</v>
      </c>
      <c r="B208" s="10">
        <v>59938</v>
      </c>
      <c r="C208" s="8">
        <v>58169</v>
      </c>
      <c r="D208" s="9">
        <v>1769</v>
      </c>
      <c r="E208" s="20">
        <f t="shared" si="3"/>
        <v>2.951383095865728E-2</v>
      </c>
    </row>
    <row r="209" spans="1:5" x14ac:dyDescent="0.3">
      <c r="A209" s="73">
        <v>39173</v>
      </c>
      <c r="B209" s="10">
        <v>60107</v>
      </c>
      <c r="C209" s="8">
        <v>58473</v>
      </c>
      <c r="D209" s="9">
        <v>1634</v>
      </c>
      <c r="E209" s="20">
        <f t="shared" si="3"/>
        <v>2.7184853677608267E-2</v>
      </c>
    </row>
    <row r="210" spans="1:5" x14ac:dyDescent="0.3">
      <c r="A210" s="73">
        <v>39203</v>
      </c>
      <c r="B210" s="10">
        <v>60684</v>
      </c>
      <c r="C210" s="8">
        <v>58726</v>
      </c>
      <c r="D210" s="9">
        <v>1958</v>
      </c>
      <c r="E210" s="20">
        <f t="shared" si="3"/>
        <v>3.2265506558565686E-2</v>
      </c>
    </row>
    <row r="211" spans="1:5" x14ac:dyDescent="0.3">
      <c r="A211" s="73">
        <v>39234</v>
      </c>
      <c r="B211" s="10">
        <v>61990</v>
      </c>
      <c r="C211" s="8">
        <v>59633</v>
      </c>
      <c r="D211" s="9">
        <v>2357</v>
      </c>
      <c r="E211" s="20">
        <f t="shared" si="3"/>
        <v>3.8022261655105659E-2</v>
      </c>
    </row>
    <row r="212" spans="1:5" x14ac:dyDescent="0.3">
      <c r="A212" s="73">
        <v>39264</v>
      </c>
      <c r="B212" s="10">
        <v>62646</v>
      </c>
      <c r="C212" s="8">
        <v>60668</v>
      </c>
      <c r="D212" s="9">
        <v>1978</v>
      </c>
      <c r="E212" s="20">
        <f t="shared" si="3"/>
        <v>3.157424256935798E-2</v>
      </c>
    </row>
    <row r="213" spans="1:5" x14ac:dyDescent="0.3">
      <c r="A213" s="73">
        <v>39295</v>
      </c>
      <c r="B213" s="10">
        <v>61949</v>
      </c>
      <c r="C213" s="8">
        <v>60096</v>
      </c>
      <c r="D213" s="9">
        <v>1853</v>
      </c>
      <c r="E213" s="20">
        <f t="shared" si="3"/>
        <v>2.9911701560961436E-2</v>
      </c>
    </row>
    <row r="214" spans="1:5" x14ac:dyDescent="0.3">
      <c r="A214" s="73">
        <v>39326</v>
      </c>
      <c r="B214" s="10">
        <v>61522</v>
      </c>
      <c r="C214" s="8">
        <v>59724</v>
      </c>
      <c r="D214" s="9">
        <v>1798</v>
      </c>
      <c r="E214" s="20">
        <f t="shared" si="3"/>
        <v>2.9225317772504145E-2</v>
      </c>
    </row>
    <row r="215" spans="1:5" x14ac:dyDescent="0.3">
      <c r="A215" s="73">
        <v>39356</v>
      </c>
      <c r="B215" s="10">
        <v>61555</v>
      </c>
      <c r="C215" s="8">
        <v>59888</v>
      </c>
      <c r="D215" s="9">
        <v>1667</v>
      </c>
      <c r="E215" s="20">
        <f t="shared" si="3"/>
        <v>2.7081471854439119E-2</v>
      </c>
    </row>
    <row r="216" spans="1:5" x14ac:dyDescent="0.3">
      <c r="A216" s="73">
        <v>39387</v>
      </c>
      <c r="B216" s="10">
        <v>61973</v>
      </c>
      <c r="C216" s="8">
        <v>60278</v>
      </c>
      <c r="D216" s="9">
        <v>1695</v>
      </c>
      <c r="E216" s="20">
        <f t="shared" si="3"/>
        <v>2.7350620431478224E-2</v>
      </c>
    </row>
    <row r="217" spans="1:5" x14ac:dyDescent="0.3">
      <c r="A217" s="73">
        <v>39417</v>
      </c>
      <c r="B217" s="10">
        <v>61786</v>
      </c>
      <c r="C217" s="8">
        <v>60012</v>
      </c>
      <c r="D217" s="9">
        <v>1774</v>
      </c>
      <c r="E217" s="20">
        <f t="shared" si="3"/>
        <v>2.8712005956041821E-2</v>
      </c>
    </row>
    <row r="218" spans="1:5" x14ac:dyDescent="0.3">
      <c r="A218" s="73">
        <v>39448</v>
      </c>
      <c r="B218" s="10">
        <v>60556</v>
      </c>
      <c r="C218" s="8">
        <v>58430</v>
      </c>
      <c r="D218" s="9">
        <v>2126</v>
      </c>
      <c r="E218" s="20">
        <f t="shared" si="3"/>
        <v>3.5107999207345267E-2</v>
      </c>
    </row>
    <row r="219" spans="1:5" x14ac:dyDescent="0.3">
      <c r="A219" s="73">
        <v>39479</v>
      </c>
      <c r="B219" s="10">
        <v>60576</v>
      </c>
      <c r="C219" s="8">
        <v>58866</v>
      </c>
      <c r="D219" s="9">
        <v>1710</v>
      </c>
      <c r="E219" s="20">
        <f t="shared" si="3"/>
        <v>2.8229001584786053E-2</v>
      </c>
    </row>
    <row r="220" spans="1:5" x14ac:dyDescent="0.3">
      <c r="A220" s="73">
        <v>39508</v>
      </c>
      <c r="B220" s="10">
        <v>60965</v>
      </c>
      <c r="C220" s="8">
        <v>59085</v>
      </c>
      <c r="D220" s="9">
        <v>1880</v>
      </c>
      <c r="E220" s="20">
        <f t="shared" si="3"/>
        <v>3.0837365701632084E-2</v>
      </c>
    </row>
    <row r="221" spans="1:5" x14ac:dyDescent="0.3">
      <c r="A221" s="73">
        <v>39539</v>
      </c>
      <c r="B221" s="10">
        <v>61602</v>
      </c>
      <c r="C221" s="8">
        <v>59979</v>
      </c>
      <c r="D221" s="9">
        <v>1623</v>
      </c>
      <c r="E221" s="20">
        <f t="shared" si="3"/>
        <v>2.6346547190026298E-2</v>
      </c>
    </row>
    <row r="222" spans="1:5" x14ac:dyDescent="0.3">
      <c r="A222" s="73">
        <v>39569</v>
      </c>
      <c r="B222" s="10">
        <v>61969</v>
      </c>
      <c r="C222" s="8">
        <v>59957</v>
      </c>
      <c r="D222" s="9">
        <v>2012</v>
      </c>
      <c r="E222" s="20">
        <f t="shared" si="3"/>
        <v>3.2467846826639127E-2</v>
      </c>
    </row>
    <row r="223" spans="1:5" x14ac:dyDescent="0.3">
      <c r="A223" s="73">
        <v>39600</v>
      </c>
      <c r="B223" s="10">
        <v>63242</v>
      </c>
      <c r="C223" s="8">
        <v>60655</v>
      </c>
      <c r="D223" s="9">
        <v>2587</v>
      </c>
      <c r="E223" s="20">
        <f t="shared" si="3"/>
        <v>4.0906359697669273E-2</v>
      </c>
    </row>
    <row r="224" spans="1:5" x14ac:dyDescent="0.3">
      <c r="A224" s="73">
        <v>39630</v>
      </c>
      <c r="B224" s="10">
        <v>63430</v>
      </c>
      <c r="C224" s="8">
        <v>61157</v>
      </c>
      <c r="D224" s="9">
        <v>2273</v>
      </c>
      <c r="E224" s="20">
        <f t="shared" si="3"/>
        <v>3.5834778495979817E-2</v>
      </c>
    </row>
    <row r="225" spans="1:5" x14ac:dyDescent="0.3">
      <c r="A225" s="73">
        <v>39661</v>
      </c>
      <c r="B225" s="10">
        <v>62787</v>
      </c>
      <c r="C225" s="8">
        <v>60281</v>
      </c>
      <c r="D225" s="9">
        <v>2506</v>
      </c>
      <c r="E225" s="20">
        <f t="shared" si="3"/>
        <v>3.9912720786149998E-2</v>
      </c>
    </row>
    <row r="226" spans="1:5" x14ac:dyDescent="0.3">
      <c r="A226" s="73">
        <v>39692</v>
      </c>
      <c r="B226" s="10">
        <v>62122</v>
      </c>
      <c r="C226" s="8">
        <v>59868</v>
      </c>
      <c r="D226" s="9">
        <v>2254</v>
      </c>
      <c r="E226" s="20">
        <f t="shared" si="3"/>
        <v>3.6283442258781107E-2</v>
      </c>
    </row>
    <row r="227" spans="1:5" x14ac:dyDescent="0.3">
      <c r="A227" s="73">
        <v>39722</v>
      </c>
      <c r="B227" s="10">
        <v>63164</v>
      </c>
      <c r="C227" s="8">
        <v>60757</v>
      </c>
      <c r="D227" s="9">
        <v>2407</v>
      </c>
      <c r="E227" s="20">
        <f t="shared" si="3"/>
        <v>3.8107149642201257E-2</v>
      </c>
    </row>
    <row r="228" spans="1:5" x14ac:dyDescent="0.3">
      <c r="A228" s="73">
        <v>39753</v>
      </c>
      <c r="B228" s="10">
        <v>62882</v>
      </c>
      <c r="C228" s="8">
        <v>60584</v>
      </c>
      <c r="D228" s="9">
        <v>2298</v>
      </c>
      <c r="E228" s="20">
        <f t="shared" si="3"/>
        <v>3.6544639165420945E-2</v>
      </c>
    </row>
    <row r="229" spans="1:5" x14ac:dyDescent="0.3">
      <c r="A229" s="73">
        <v>39783</v>
      </c>
      <c r="B229" s="10">
        <v>62387</v>
      </c>
      <c r="C229" s="8">
        <v>60049</v>
      </c>
      <c r="D229" s="9">
        <v>2338</v>
      </c>
      <c r="E229" s="20">
        <f t="shared" si="3"/>
        <v>3.7475756167150209E-2</v>
      </c>
    </row>
    <row r="230" spans="1:5" x14ac:dyDescent="0.3">
      <c r="A230" s="73">
        <v>39814</v>
      </c>
      <c r="B230" s="95">
        <v>60756</v>
      </c>
      <c r="C230" s="8">
        <v>58127</v>
      </c>
      <c r="D230" s="9">
        <v>2629</v>
      </c>
      <c r="E230" s="20">
        <f t="shared" si="3"/>
        <v>4.3271446441503721E-2</v>
      </c>
    </row>
    <row r="231" spans="1:5" x14ac:dyDescent="0.3">
      <c r="A231" s="73">
        <v>39845</v>
      </c>
      <c r="B231" s="95">
        <v>60741</v>
      </c>
      <c r="C231" s="8">
        <v>58263</v>
      </c>
      <c r="D231" s="9">
        <v>2478</v>
      </c>
      <c r="E231" s="20">
        <f t="shared" si="3"/>
        <v>4.0796167333432116E-2</v>
      </c>
    </row>
    <row r="232" spans="1:5" x14ac:dyDescent="0.3">
      <c r="A232" s="73">
        <v>39873</v>
      </c>
      <c r="B232" s="95">
        <v>60642</v>
      </c>
      <c r="C232" s="8">
        <v>58073</v>
      </c>
      <c r="D232" s="9">
        <v>2569</v>
      </c>
      <c r="E232" s="20">
        <f t="shared" si="3"/>
        <v>4.2363378516539693E-2</v>
      </c>
    </row>
    <row r="233" spans="1:5" x14ac:dyDescent="0.3">
      <c r="A233" s="73">
        <v>39904</v>
      </c>
      <c r="B233" s="95">
        <v>60377</v>
      </c>
      <c r="C233" s="8">
        <v>57859</v>
      </c>
      <c r="D233" s="9">
        <v>2518</v>
      </c>
      <c r="E233" s="20">
        <f t="shared" si="3"/>
        <v>4.1704622621196813E-2</v>
      </c>
    </row>
    <row r="234" spans="1:5" x14ac:dyDescent="0.3">
      <c r="A234" s="73">
        <v>39934</v>
      </c>
      <c r="B234" s="95">
        <v>60263</v>
      </c>
      <c r="C234" s="8">
        <v>57309</v>
      </c>
      <c r="D234" s="9">
        <v>2954</v>
      </c>
      <c r="E234" s="20">
        <f t="shared" si="3"/>
        <v>4.9018469044023696E-2</v>
      </c>
    </row>
    <row r="235" spans="1:5" x14ac:dyDescent="0.3">
      <c r="A235" s="73">
        <v>39965</v>
      </c>
      <c r="B235" s="95">
        <v>61481</v>
      </c>
      <c r="C235" s="8">
        <v>57858</v>
      </c>
      <c r="D235" s="9">
        <v>3623</v>
      </c>
      <c r="E235" s="20">
        <f t="shared" si="3"/>
        <v>5.8928774743416665E-2</v>
      </c>
    </row>
    <row r="236" spans="1:5" x14ac:dyDescent="0.3">
      <c r="A236" s="73">
        <v>39995</v>
      </c>
      <c r="B236" s="95">
        <v>61380</v>
      </c>
      <c r="C236" s="8">
        <v>57961</v>
      </c>
      <c r="D236" s="9">
        <v>3419</v>
      </c>
      <c r="E236" s="20">
        <f t="shared" si="3"/>
        <v>5.5702183121537963E-2</v>
      </c>
    </row>
    <row r="237" spans="1:5" x14ac:dyDescent="0.3">
      <c r="A237" s="73">
        <v>40026</v>
      </c>
      <c r="B237" s="95">
        <v>60528</v>
      </c>
      <c r="C237" s="8">
        <v>56997</v>
      </c>
      <c r="D237" s="9">
        <v>3531</v>
      </c>
      <c r="E237" s="20">
        <f t="shared" si="3"/>
        <v>5.833663758921491E-2</v>
      </c>
    </row>
    <row r="238" spans="1:5" x14ac:dyDescent="0.3">
      <c r="A238" s="73">
        <v>40057</v>
      </c>
      <c r="B238" s="95">
        <v>60045</v>
      </c>
      <c r="C238" s="8">
        <v>56719</v>
      </c>
      <c r="D238" s="9">
        <v>3326</v>
      </c>
      <c r="E238" s="20">
        <f t="shared" si="3"/>
        <v>5.539178949121492E-2</v>
      </c>
    </row>
    <row r="239" spans="1:5" x14ac:dyDescent="0.3">
      <c r="A239" s="73">
        <v>40087</v>
      </c>
      <c r="B239" s="95">
        <v>61830</v>
      </c>
      <c r="C239" s="8">
        <v>58451</v>
      </c>
      <c r="D239" s="9">
        <v>3379</v>
      </c>
      <c r="E239" s="20">
        <f t="shared" si="3"/>
        <v>5.4649846352903118E-2</v>
      </c>
    </row>
    <row r="240" spans="1:5" x14ac:dyDescent="0.3">
      <c r="A240" s="73">
        <v>40118</v>
      </c>
      <c r="B240" s="95">
        <v>61884</v>
      </c>
      <c r="C240" s="8">
        <v>58741</v>
      </c>
      <c r="D240" s="9">
        <v>3143</v>
      </c>
      <c r="E240" s="20">
        <f t="shared" si="3"/>
        <v>5.0788572167280721E-2</v>
      </c>
    </row>
    <row r="241" spans="1:5" x14ac:dyDescent="0.3">
      <c r="A241" s="73">
        <v>40148</v>
      </c>
      <c r="B241" s="95">
        <v>61243</v>
      </c>
      <c r="C241" s="8">
        <v>58051</v>
      </c>
      <c r="D241" s="9">
        <v>3192</v>
      </c>
      <c r="E241" s="20">
        <f t="shared" si="3"/>
        <v>5.2120242313407249E-2</v>
      </c>
    </row>
    <row r="242" spans="1:5" x14ac:dyDescent="0.3">
      <c r="A242" s="73">
        <v>40179</v>
      </c>
      <c r="B242" s="95">
        <v>60782</v>
      </c>
      <c r="C242" s="8">
        <v>56847</v>
      </c>
      <c r="D242" s="9">
        <v>3935</v>
      </c>
      <c r="E242" s="20">
        <f t="shared" si="3"/>
        <v>6.4739561054259487E-2</v>
      </c>
    </row>
    <row r="243" spans="1:5" x14ac:dyDescent="0.3">
      <c r="A243" s="73">
        <v>40210</v>
      </c>
      <c r="B243" s="95">
        <v>60706</v>
      </c>
      <c r="C243" s="8">
        <v>57318</v>
      </c>
      <c r="D243" s="9">
        <v>3388</v>
      </c>
      <c r="E243" s="20">
        <f t="shared" si="3"/>
        <v>5.5809969360524493E-2</v>
      </c>
    </row>
    <row r="244" spans="1:5" x14ac:dyDescent="0.3">
      <c r="A244" s="73">
        <v>40238</v>
      </c>
      <c r="B244" s="95">
        <v>61191</v>
      </c>
      <c r="C244" s="8">
        <v>57760</v>
      </c>
      <c r="D244" s="9">
        <v>3431</v>
      </c>
      <c r="E244" s="20">
        <f t="shared" si="3"/>
        <v>5.6070337141082838E-2</v>
      </c>
    </row>
    <row r="245" spans="1:5" x14ac:dyDescent="0.3">
      <c r="A245" s="73">
        <v>40269</v>
      </c>
      <c r="B245" s="95">
        <v>62196</v>
      </c>
      <c r="C245" s="8">
        <v>58752</v>
      </c>
      <c r="D245" s="9">
        <v>3444</v>
      </c>
      <c r="E245" s="20">
        <f t="shared" si="3"/>
        <v>5.5373335905846033E-2</v>
      </c>
    </row>
    <row r="246" spans="1:5" x14ac:dyDescent="0.3">
      <c r="A246" s="73">
        <v>40299</v>
      </c>
      <c r="B246" s="95">
        <v>62564</v>
      </c>
      <c r="C246" s="8">
        <v>58867</v>
      </c>
      <c r="D246" s="9">
        <v>3697</v>
      </c>
      <c r="E246" s="20">
        <f t="shared" si="3"/>
        <v>5.9091490313918547E-2</v>
      </c>
    </row>
    <row r="247" spans="1:5" x14ac:dyDescent="0.3">
      <c r="A247" s="73">
        <v>40330</v>
      </c>
      <c r="B247" s="95">
        <v>63501</v>
      </c>
      <c r="C247" s="8">
        <v>59204</v>
      </c>
      <c r="D247" s="9">
        <v>4297</v>
      </c>
      <c r="E247" s="20">
        <f t="shared" si="3"/>
        <v>6.7668225697233117E-2</v>
      </c>
    </row>
    <row r="248" spans="1:5" x14ac:dyDescent="0.3">
      <c r="A248" s="73">
        <v>40360</v>
      </c>
      <c r="B248" s="95">
        <v>63465</v>
      </c>
      <c r="C248" s="8">
        <v>59383</v>
      </c>
      <c r="D248" s="9">
        <v>4082</v>
      </c>
      <c r="E248" s="20">
        <f t="shared" si="3"/>
        <v>6.4318915937918539E-2</v>
      </c>
    </row>
    <row r="249" spans="1:5" x14ac:dyDescent="0.3">
      <c r="A249" s="73">
        <v>40391</v>
      </c>
      <c r="B249" s="95">
        <v>63048</v>
      </c>
      <c r="C249" s="8">
        <v>58685</v>
      </c>
      <c r="D249" s="9">
        <v>4363</v>
      </c>
      <c r="E249" s="20">
        <f t="shared" si="3"/>
        <v>6.9201243497018144E-2</v>
      </c>
    </row>
    <row r="250" spans="1:5" x14ac:dyDescent="0.3">
      <c r="A250" s="73">
        <v>40422</v>
      </c>
      <c r="B250" s="95">
        <v>62546</v>
      </c>
      <c r="C250" s="8">
        <v>58569</v>
      </c>
      <c r="D250" s="9">
        <v>3977</v>
      </c>
      <c r="E250" s="20">
        <f t="shared" si="3"/>
        <v>6.3585201291849205E-2</v>
      </c>
    </row>
    <row r="251" spans="1:5" x14ac:dyDescent="0.3">
      <c r="A251" s="73">
        <v>40452</v>
      </c>
      <c r="B251" s="95">
        <v>62914</v>
      </c>
      <c r="C251" s="8">
        <v>58801</v>
      </c>
      <c r="D251" s="9">
        <v>4113</v>
      </c>
      <c r="E251" s="20">
        <f t="shared" si="3"/>
        <v>6.53749562895381E-2</v>
      </c>
    </row>
    <row r="252" spans="1:5" x14ac:dyDescent="0.3">
      <c r="A252" s="73">
        <v>40483</v>
      </c>
      <c r="B252" s="95">
        <v>62638</v>
      </c>
      <c r="C252" s="8">
        <v>58585</v>
      </c>
      <c r="D252" s="9">
        <v>4053</v>
      </c>
      <c r="E252" s="20">
        <f t="shared" si="3"/>
        <v>6.4705131070596125E-2</v>
      </c>
    </row>
    <row r="253" spans="1:5" x14ac:dyDescent="0.3">
      <c r="A253" s="73">
        <v>40513</v>
      </c>
      <c r="B253" s="95">
        <v>61973</v>
      </c>
      <c r="C253" s="8">
        <v>58030</v>
      </c>
      <c r="D253" s="9">
        <v>3943</v>
      </c>
      <c r="E253" s="20">
        <f t="shared" si="3"/>
        <v>6.3624481629096535E-2</v>
      </c>
    </row>
    <row r="254" spans="1:5" x14ac:dyDescent="0.3">
      <c r="A254" s="73">
        <v>40544</v>
      </c>
      <c r="B254" s="95">
        <v>61396</v>
      </c>
      <c r="C254" s="8">
        <v>56963</v>
      </c>
      <c r="D254" s="9">
        <v>4433</v>
      </c>
      <c r="E254" s="20">
        <f t="shared" si="3"/>
        <v>7.2203400873021045E-2</v>
      </c>
    </row>
    <row r="255" spans="1:5" x14ac:dyDescent="0.3">
      <c r="A255" s="73">
        <v>40575</v>
      </c>
      <c r="B255" s="95">
        <v>61396</v>
      </c>
      <c r="C255" s="8">
        <v>57500</v>
      </c>
      <c r="D255" s="9">
        <v>3896</v>
      </c>
      <c r="E255" s="20">
        <f t="shared" si="3"/>
        <v>6.3456902729819534E-2</v>
      </c>
    </row>
    <row r="256" spans="1:5" x14ac:dyDescent="0.3">
      <c r="A256" s="73">
        <v>40603</v>
      </c>
      <c r="B256" s="95">
        <v>62076</v>
      </c>
      <c r="C256" s="8">
        <v>58120</v>
      </c>
      <c r="D256" s="9">
        <v>3956</v>
      </c>
      <c r="E256" s="20">
        <f t="shared" si="3"/>
        <v>6.3728333011147623E-2</v>
      </c>
    </row>
    <row r="257" spans="1:5" x14ac:dyDescent="0.3">
      <c r="A257" s="73">
        <v>40634</v>
      </c>
      <c r="B257" s="95">
        <v>62119</v>
      </c>
      <c r="C257" s="8">
        <v>58440</v>
      </c>
      <c r="D257" s="9">
        <v>3679</v>
      </c>
      <c r="E257" s="20">
        <f t="shared" si="3"/>
        <v>5.9225035818348655E-2</v>
      </c>
    </row>
    <row r="258" spans="1:5" x14ac:dyDescent="0.3">
      <c r="A258" s="73">
        <v>40664</v>
      </c>
      <c r="B258" s="95">
        <v>62314</v>
      </c>
      <c r="C258" s="8">
        <v>58334</v>
      </c>
      <c r="D258" s="9">
        <v>3980</v>
      </c>
      <c r="E258" s="20">
        <f t="shared" si="3"/>
        <v>6.3870077350194177E-2</v>
      </c>
    </row>
    <row r="259" spans="1:5" x14ac:dyDescent="0.3">
      <c r="A259" s="73">
        <v>40695</v>
      </c>
      <c r="B259" s="95">
        <v>63302</v>
      </c>
      <c r="C259" s="8">
        <v>58822</v>
      </c>
      <c r="D259" s="9">
        <v>4480</v>
      </c>
      <c r="E259" s="20">
        <f t="shared" ref="E259:E311" si="4">D259/B259</f>
        <v>7.0771855549587689E-2</v>
      </c>
    </row>
    <row r="260" spans="1:5" x14ac:dyDescent="0.3">
      <c r="A260" s="73">
        <v>40725</v>
      </c>
      <c r="B260" s="95">
        <v>63571</v>
      </c>
      <c r="C260" s="8">
        <v>59355</v>
      </c>
      <c r="D260" s="9">
        <v>4216</v>
      </c>
      <c r="E260" s="20">
        <f t="shared" si="4"/>
        <v>6.6319548221673408E-2</v>
      </c>
    </row>
    <row r="261" spans="1:5" x14ac:dyDescent="0.3">
      <c r="A261" s="73">
        <v>40756</v>
      </c>
      <c r="B261" s="95">
        <v>63059</v>
      </c>
      <c r="C261" s="8">
        <v>58977</v>
      </c>
      <c r="D261" s="9">
        <v>4082</v>
      </c>
      <c r="E261" s="20">
        <f t="shared" si="4"/>
        <v>6.4733027799362505E-2</v>
      </c>
    </row>
    <row r="262" spans="1:5" x14ac:dyDescent="0.3">
      <c r="A262" s="73">
        <v>40787</v>
      </c>
      <c r="B262" s="95">
        <v>62979</v>
      </c>
      <c r="C262" s="8">
        <v>59099</v>
      </c>
      <c r="D262" s="9">
        <v>3880</v>
      </c>
      <c r="E262" s="20">
        <f t="shared" si="4"/>
        <v>6.160783753314597E-2</v>
      </c>
    </row>
    <row r="263" spans="1:5" x14ac:dyDescent="0.3">
      <c r="A263" s="73">
        <v>40817</v>
      </c>
      <c r="B263" s="95">
        <v>63348</v>
      </c>
      <c r="C263" s="8">
        <v>59509</v>
      </c>
      <c r="D263" s="9">
        <v>3839</v>
      </c>
      <c r="E263" s="20">
        <f t="shared" si="4"/>
        <v>6.0601755382963945E-2</v>
      </c>
    </row>
    <row r="264" spans="1:5" x14ac:dyDescent="0.3">
      <c r="A264" s="73">
        <v>40848</v>
      </c>
      <c r="B264" s="95">
        <v>62969</v>
      </c>
      <c r="C264" s="8">
        <v>59447</v>
      </c>
      <c r="D264" s="9">
        <v>3522</v>
      </c>
      <c r="E264" s="20">
        <f t="shared" si="4"/>
        <v>5.5932284139814832E-2</v>
      </c>
    </row>
    <row r="265" spans="1:5" x14ac:dyDescent="0.3">
      <c r="A265" s="73">
        <v>40878</v>
      </c>
      <c r="B265" s="95">
        <v>62184</v>
      </c>
      <c r="C265" s="8">
        <v>58850</v>
      </c>
      <c r="D265" s="9">
        <v>3334</v>
      </c>
      <c r="E265" s="20">
        <f t="shared" si="4"/>
        <v>5.3615077833526308E-2</v>
      </c>
    </row>
    <row r="266" spans="1:5" x14ac:dyDescent="0.3">
      <c r="A266" s="73">
        <v>40909</v>
      </c>
      <c r="B266" s="95">
        <v>62039</v>
      </c>
      <c r="C266" s="8">
        <v>58291</v>
      </c>
      <c r="D266" s="9">
        <v>3748</v>
      </c>
      <c r="E266" s="20">
        <f t="shared" si="4"/>
        <v>6.0413610793210719E-2</v>
      </c>
    </row>
    <row r="267" spans="1:5" x14ac:dyDescent="0.3">
      <c r="A267" s="73">
        <v>40940</v>
      </c>
      <c r="B267" s="95">
        <v>62599</v>
      </c>
      <c r="C267" s="8">
        <v>59130</v>
      </c>
      <c r="D267" s="9">
        <v>3469</v>
      </c>
      <c r="E267" s="20">
        <f t="shared" si="4"/>
        <v>5.5416220706401058E-2</v>
      </c>
    </row>
    <row r="268" spans="1:5" x14ac:dyDescent="0.3">
      <c r="A268" s="73">
        <v>40969</v>
      </c>
      <c r="B268" s="95">
        <v>63353</v>
      </c>
      <c r="C268" s="8">
        <v>59897</v>
      </c>
      <c r="D268" s="9">
        <v>3456</v>
      </c>
      <c r="E268" s="20">
        <f t="shared" si="4"/>
        <v>5.4551481382097138E-2</v>
      </c>
    </row>
    <row r="269" spans="1:5" x14ac:dyDescent="0.3">
      <c r="A269" s="73">
        <v>41000</v>
      </c>
      <c r="B269" s="95">
        <v>63766</v>
      </c>
      <c r="C269" s="8">
        <v>60583</v>
      </c>
      <c r="D269" s="9">
        <v>3183</v>
      </c>
      <c r="E269" s="20">
        <f t="shared" si="4"/>
        <v>4.9916883605683277E-2</v>
      </c>
    </row>
    <row r="270" spans="1:5" x14ac:dyDescent="0.3">
      <c r="A270" s="73">
        <v>41030</v>
      </c>
      <c r="B270" s="95">
        <v>64345</v>
      </c>
      <c r="C270" s="8">
        <v>60742</v>
      </c>
      <c r="D270" s="9">
        <v>3603</v>
      </c>
      <c r="E270" s="20">
        <f t="shared" si="4"/>
        <v>5.5995026808609835E-2</v>
      </c>
    </row>
    <row r="271" spans="1:5" x14ac:dyDescent="0.3">
      <c r="A271" s="73">
        <v>41061</v>
      </c>
      <c r="B271" s="95">
        <v>65561</v>
      </c>
      <c r="C271" s="8">
        <v>61429</v>
      </c>
      <c r="D271" s="9">
        <v>4132</v>
      </c>
      <c r="E271" s="20">
        <f t="shared" si="4"/>
        <v>6.3025274172145027E-2</v>
      </c>
    </row>
    <row r="272" spans="1:5" x14ac:dyDescent="0.3">
      <c r="A272" s="73">
        <v>41091</v>
      </c>
      <c r="B272" s="95">
        <v>64756</v>
      </c>
      <c r="C272" s="8">
        <v>60921</v>
      </c>
      <c r="D272" s="9">
        <v>3835</v>
      </c>
      <c r="E272" s="20">
        <f t="shared" si="4"/>
        <v>5.9222311446043611E-2</v>
      </c>
    </row>
    <row r="273" spans="1:5" x14ac:dyDescent="0.3">
      <c r="A273" s="73">
        <v>41122</v>
      </c>
      <c r="B273" s="95">
        <v>63809</v>
      </c>
      <c r="C273" s="8">
        <v>60320</v>
      </c>
      <c r="D273" s="9">
        <v>3489</v>
      </c>
      <c r="E273" s="20">
        <f t="shared" si="4"/>
        <v>5.4678807064834113E-2</v>
      </c>
    </row>
    <row r="274" spans="1:5" x14ac:dyDescent="0.3">
      <c r="A274" s="73">
        <v>41153</v>
      </c>
      <c r="B274" s="95">
        <v>63704</v>
      </c>
      <c r="C274" s="8">
        <v>60719</v>
      </c>
      <c r="D274" s="9">
        <v>2985</v>
      </c>
      <c r="E274" s="20">
        <f t="shared" si="4"/>
        <v>4.6857340198417682E-2</v>
      </c>
    </row>
    <row r="275" spans="1:5" x14ac:dyDescent="0.3">
      <c r="A275" s="73">
        <v>41183</v>
      </c>
      <c r="B275" s="95">
        <v>64382</v>
      </c>
      <c r="C275" s="8">
        <v>61290</v>
      </c>
      <c r="D275" s="9">
        <v>3092</v>
      </c>
      <c r="E275" s="20">
        <f t="shared" si="4"/>
        <v>4.802584573327949E-2</v>
      </c>
    </row>
    <row r="276" spans="1:5" x14ac:dyDescent="0.3">
      <c r="A276" s="73">
        <v>41214</v>
      </c>
      <c r="B276" s="95">
        <v>63985</v>
      </c>
      <c r="C276" s="8">
        <v>61152</v>
      </c>
      <c r="D276" s="9">
        <v>2833</v>
      </c>
      <c r="E276" s="20">
        <f t="shared" si="4"/>
        <v>4.4276002188012815E-2</v>
      </c>
    </row>
    <row r="277" spans="1:5" x14ac:dyDescent="0.3">
      <c r="A277" s="73">
        <v>41244</v>
      </c>
      <c r="B277" s="95">
        <v>63649</v>
      </c>
      <c r="C277" s="8">
        <v>60621</v>
      </c>
      <c r="D277" s="9">
        <v>3028</v>
      </c>
      <c r="E277" s="20">
        <f t="shared" si="4"/>
        <v>4.7573410422787475E-2</v>
      </c>
    </row>
    <row r="278" spans="1:5" x14ac:dyDescent="0.3">
      <c r="A278" s="73">
        <v>41275</v>
      </c>
      <c r="B278" s="95">
        <v>63353</v>
      </c>
      <c r="C278" s="8">
        <v>59449</v>
      </c>
      <c r="D278" s="9">
        <v>3904</v>
      </c>
      <c r="E278" s="20">
        <f t="shared" si="4"/>
        <v>6.1622969709406027E-2</v>
      </c>
    </row>
    <row r="279" spans="1:5" x14ac:dyDescent="0.3">
      <c r="A279" s="73">
        <v>41306</v>
      </c>
      <c r="B279" s="95">
        <v>63451</v>
      </c>
      <c r="C279" s="8">
        <v>60229</v>
      </c>
      <c r="D279" s="9">
        <v>3222</v>
      </c>
      <c r="E279" s="20">
        <f t="shared" si="4"/>
        <v>5.0779341539140439E-2</v>
      </c>
    </row>
    <row r="280" spans="1:5" x14ac:dyDescent="0.3">
      <c r="A280" s="73">
        <v>41334</v>
      </c>
      <c r="B280" s="95">
        <v>64113</v>
      </c>
      <c r="C280" s="8">
        <v>60901</v>
      </c>
      <c r="D280" s="9">
        <v>3212</v>
      </c>
      <c r="E280" s="20">
        <f t="shared" si="4"/>
        <v>5.0099043875657043E-2</v>
      </c>
    </row>
    <row r="281" spans="1:5" x14ac:dyDescent="0.3">
      <c r="A281" s="73">
        <v>41365</v>
      </c>
      <c r="B281" s="95">
        <v>64736</v>
      </c>
      <c r="C281" s="8">
        <v>61524</v>
      </c>
      <c r="D281" s="9">
        <v>3212</v>
      </c>
      <c r="E281" s="20">
        <f t="shared" si="4"/>
        <v>4.9616905585763718E-2</v>
      </c>
    </row>
    <row r="282" spans="1:5" x14ac:dyDescent="0.3">
      <c r="A282" s="73">
        <v>41395</v>
      </c>
      <c r="B282" s="95">
        <v>65092</v>
      </c>
      <c r="C282" s="8">
        <v>61457</v>
      </c>
      <c r="D282" s="9">
        <v>3635</v>
      </c>
      <c r="E282" s="20">
        <f t="shared" si="4"/>
        <v>5.5844036133472622E-2</v>
      </c>
    </row>
    <row r="283" spans="1:5" x14ac:dyDescent="0.3">
      <c r="A283" s="73">
        <v>41426</v>
      </c>
      <c r="B283" s="95">
        <v>66345</v>
      </c>
      <c r="C283" s="8">
        <v>62147</v>
      </c>
      <c r="D283" s="9">
        <v>4198</v>
      </c>
      <c r="E283" s="20">
        <f t="shared" si="4"/>
        <v>6.3275303338608785E-2</v>
      </c>
    </row>
    <row r="284" spans="1:5" x14ac:dyDescent="0.3">
      <c r="A284" s="73">
        <v>41456</v>
      </c>
      <c r="B284" s="95">
        <v>66055</v>
      </c>
      <c r="C284" s="8">
        <v>62318</v>
      </c>
      <c r="D284" s="9">
        <v>3737</v>
      </c>
      <c r="E284" s="20">
        <f t="shared" si="4"/>
        <v>5.6574067065324349E-2</v>
      </c>
    </row>
    <row r="285" spans="1:5" x14ac:dyDescent="0.3">
      <c r="A285" s="73">
        <v>41487</v>
      </c>
      <c r="B285" s="95">
        <v>65222</v>
      </c>
      <c r="C285" s="8">
        <v>61649</v>
      </c>
      <c r="D285" s="9">
        <v>3573</v>
      </c>
      <c r="E285" s="20">
        <f t="shared" si="4"/>
        <v>5.4782128729569779E-2</v>
      </c>
    </row>
    <row r="286" spans="1:5" x14ac:dyDescent="0.3">
      <c r="A286" s="73">
        <v>41518</v>
      </c>
      <c r="B286" s="95">
        <v>65003</v>
      </c>
      <c r="C286" s="8">
        <v>61830</v>
      </c>
      <c r="D286" s="9">
        <v>3173</v>
      </c>
      <c r="E286" s="20">
        <f t="shared" si="4"/>
        <v>4.881313170161377E-2</v>
      </c>
    </row>
    <row r="287" spans="1:5" x14ac:dyDescent="0.3">
      <c r="A287" s="73">
        <v>41548</v>
      </c>
      <c r="B287" s="95">
        <v>65075</v>
      </c>
      <c r="C287" s="8">
        <v>61894</v>
      </c>
      <c r="D287" s="9">
        <v>3181</v>
      </c>
      <c r="E287" s="20">
        <f t="shared" si="4"/>
        <v>4.88820591625048E-2</v>
      </c>
    </row>
    <row r="288" spans="1:5" x14ac:dyDescent="0.3">
      <c r="A288" s="73">
        <v>41579</v>
      </c>
      <c r="B288" s="95">
        <v>65016</v>
      </c>
      <c r="C288" s="8">
        <v>62220</v>
      </c>
      <c r="D288" s="9">
        <v>2796</v>
      </c>
      <c r="E288" s="20">
        <f t="shared" si="4"/>
        <v>4.3004798818752306E-2</v>
      </c>
    </row>
    <row r="289" spans="1:5" x14ac:dyDescent="0.3">
      <c r="A289" s="73">
        <v>41609</v>
      </c>
      <c r="B289" s="95">
        <v>64269</v>
      </c>
      <c r="C289" s="8">
        <v>61835</v>
      </c>
      <c r="D289" s="9">
        <v>2434</v>
      </c>
      <c r="E289" s="20">
        <f t="shared" si="4"/>
        <v>3.7872068960151863E-2</v>
      </c>
    </row>
    <row r="290" spans="1:5" x14ac:dyDescent="0.3">
      <c r="A290" s="73">
        <v>41640</v>
      </c>
      <c r="B290" s="95">
        <v>64114</v>
      </c>
      <c r="C290" s="8">
        <v>61265</v>
      </c>
      <c r="D290" s="9">
        <v>2849</v>
      </c>
      <c r="E290" s="20">
        <f t="shared" si="4"/>
        <v>4.4436472533300062E-2</v>
      </c>
    </row>
    <row r="291" spans="1:5" x14ac:dyDescent="0.3">
      <c r="A291" s="73">
        <v>41671</v>
      </c>
      <c r="B291" s="95">
        <v>64315</v>
      </c>
      <c r="C291" s="8">
        <v>61746</v>
      </c>
      <c r="D291" s="9">
        <v>2569</v>
      </c>
      <c r="E291" s="20">
        <f t="shared" si="4"/>
        <v>3.9944025499494676E-2</v>
      </c>
    </row>
    <row r="292" spans="1:5" x14ac:dyDescent="0.3">
      <c r="A292" s="73">
        <v>41699</v>
      </c>
      <c r="B292" s="95">
        <v>65310</v>
      </c>
      <c r="C292" s="8">
        <v>62424</v>
      </c>
      <c r="D292" s="9">
        <v>2886</v>
      </c>
      <c r="E292" s="20">
        <f t="shared" si="4"/>
        <v>4.4189251263206247E-2</v>
      </c>
    </row>
    <row r="293" spans="1:5" x14ac:dyDescent="0.3">
      <c r="A293" s="73">
        <v>41730</v>
      </c>
      <c r="B293" s="95">
        <v>65799</v>
      </c>
      <c r="C293" s="8">
        <v>63142</v>
      </c>
      <c r="D293" s="9">
        <v>2657</v>
      </c>
      <c r="E293" s="20">
        <f t="shared" si="4"/>
        <v>4.0380552895940669E-2</v>
      </c>
    </row>
    <row r="294" spans="1:5" x14ac:dyDescent="0.3">
      <c r="A294" s="73">
        <v>41760</v>
      </c>
      <c r="B294" s="95">
        <v>66443</v>
      </c>
      <c r="C294" s="8">
        <v>63110</v>
      </c>
      <c r="D294" s="9">
        <v>3333</v>
      </c>
      <c r="E294" s="20">
        <f t="shared" si="4"/>
        <v>5.0163297864334842E-2</v>
      </c>
    </row>
    <row r="295" spans="1:5" x14ac:dyDescent="0.3">
      <c r="A295" s="73">
        <v>41791</v>
      </c>
      <c r="B295" s="95">
        <v>67085</v>
      </c>
      <c r="C295" s="8">
        <v>63272</v>
      </c>
      <c r="D295" s="9">
        <v>3813</v>
      </c>
      <c r="E295" s="20">
        <f t="shared" si="4"/>
        <v>5.6838339420138627E-2</v>
      </c>
    </row>
    <row r="296" spans="1:5" x14ac:dyDescent="0.3">
      <c r="A296" s="73">
        <v>41821</v>
      </c>
      <c r="B296" s="95">
        <v>67638</v>
      </c>
      <c r="C296" s="8">
        <v>63639</v>
      </c>
      <c r="D296" s="9">
        <v>3999</v>
      </c>
      <c r="E296" s="20">
        <f t="shared" si="4"/>
        <v>5.912356959105828E-2</v>
      </c>
    </row>
    <row r="297" spans="1:5" x14ac:dyDescent="0.3">
      <c r="A297" s="73">
        <v>41852</v>
      </c>
      <c r="B297" s="95">
        <v>67224</v>
      </c>
      <c r="C297" s="8">
        <v>63130</v>
      </c>
      <c r="D297" s="9">
        <v>4094</v>
      </c>
      <c r="E297" s="20">
        <f t="shared" si="4"/>
        <v>6.0900868737355708E-2</v>
      </c>
    </row>
    <row r="298" spans="1:5" x14ac:dyDescent="0.3">
      <c r="A298" s="73">
        <v>41883</v>
      </c>
      <c r="B298" s="95">
        <v>66887</v>
      </c>
      <c r="C298" s="8">
        <v>63123</v>
      </c>
      <c r="D298" s="9">
        <v>3764</v>
      </c>
      <c r="E298" s="20">
        <f t="shared" si="4"/>
        <v>5.6274014382465952E-2</v>
      </c>
    </row>
    <row r="299" spans="1:5" x14ac:dyDescent="0.3">
      <c r="A299" s="73">
        <v>41913</v>
      </c>
      <c r="B299" s="95">
        <v>67741</v>
      </c>
      <c r="C299" s="8">
        <v>63886</v>
      </c>
      <c r="D299" s="9">
        <v>3855</v>
      </c>
      <c r="E299" s="20">
        <f t="shared" si="4"/>
        <v>5.6907928728539586E-2</v>
      </c>
    </row>
    <row r="300" spans="1:5" x14ac:dyDescent="0.3">
      <c r="A300" s="73">
        <v>41944</v>
      </c>
      <c r="B300" s="95">
        <v>67261</v>
      </c>
      <c r="C300" s="8">
        <v>63512</v>
      </c>
      <c r="D300" s="9">
        <v>3749</v>
      </c>
      <c r="E300" s="20">
        <f t="shared" si="4"/>
        <v>5.5738094884108177E-2</v>
      </c>
    </row>
    <row r="301" spans="1:5" x14ac:dyDescent="0.3">
      <c r="A301" s="73">
        <v>41974</v>
      </c>
      <c r="B301" s="95">
        <v>66362</v>
      </c>
      <c r="C301" s="8">
        <v>63001</v>
      </c>
      <c r="D301" s="9">
        <v>3361</v>
      </c>
      <c r="E301" s="20">
        <f t="shared" si="4"/>
        <v>5.0646454296133327E-2</v>
      </c>
    </row>
    <row r="302" spans="1:5" x14ac:dyDescent="0.3">
      <c r="A302" s="73">
        <v>42005</v>
      </c>
      <c r="B302" s="95">
        <v>65746</v>
      </c>
      <c r="C302" s="8">
        <v>61831</v>
      </c>
      <c r="D302" s="9">
        <v>3915</v>
      </c>
      <c r="E302" s="20">
        <f t="shared" si="4"/>
        <v>5.9547348888145286E-2</v>
      </c>
    </row>
    <row r="303" spans="1:5" x14ac:dyDescent="0.3">
      <c r="A303" s="73">
        <v>42036</v>
      </c>
      <c r="B303" s="95">
        <v>65105</v>
      </c>
      <c r="C303" s="8">
        <v>61562</v>
      </c>
      <c r="D303" s="9">
        <v>3543</v>
      </c>
      <c r="E303" s="20">
        <f t="shared" si="4"/>
        <v>5.4419783426772138E-2</v>
      </c>
    </row>
    <row r="304" spans="1:5" x14ac:dyDescent="0.3">
      <c r="A304" s="73">
        <v>42064</v>
      </c>
      <c r="B304" s="95">
        <v>65445</v>
      </c>
      <c r="C304" s="8">
        <v>61816</v>
      </c>
      <c r="D304" s="9">
        <v>3629</v>
      </c>
      <c r="E304" s="20">
        <f t="shared" si="4"/>
        <v>5.5451142180456874E-2</v>
      </c>
    </row>
    <row r="305" spans="1:6" x14ac:dyDescent="0.3">
      <c r="A305" s="73">
        <v>42095</v>
      </c>
      <c r="B305" s="95">
        <v>65245</v>
      </c>
      <c r="C305" s="8">
        <v>61718</v>
      </c>
      <c r="D305" s="9">
        <v>3527</v>
      </c>
      <c r="E305" s="20">
        <f t="shared" si="4"/>
        <v>5.4057782205532992E-2</v>
      </c>
    </row>
    <row r="306" spans="1:6" x14ac:dyDescent="0.3">
      <c r="A306" s="73">
        <v>42125</v>
      </c>
      <c r="B306" s="95">
        <v>65393</v>
      </c>
      <c r="C306" s="8">
        <v>61542</v>
      </c>
      <c r="D306" s="9">
        <v>3851</v>
      </c>
      <c r="E306" s="20">
        <f t="shared" si="4"/>
        <v>5.8890095270135945E-2</v>
      </c>
    </row>
    <row r="307" spans="1:6" x14ac:dyDescent="0.3">
      <c r="A307" s="73">
        <v>42156</v>
      </c>
      <c r="B307" s="95">
        <v>65586</v>
      </c>
      <c r="C307" s="8">
        <v>61364</v>
      </c>
      <c r="D307" s="9">
        <v>4222</v>
      </c>
      <c r="E307" s="20">
        <f t="shared" si="4"/>
        <v>6.4373494343304971E-2</v>
      </c>
    </row>
    <row r="308" spans="1:6" x14ac:dyDescent="0.3">
      <c r="A308" s="73">
        <v>42186</v>
      </c>
      <c r="B308" s="95">
        <v>65270</v>
      </c>
      <c r="C308" s="8">
        <v>61279</v>
      </c>
      <c r="D308" s="9">
        <v>3991</v>
      </c>
      <c r="E308" s="20">
        <f>D308/B308</f>
        <v>6.1146008886165157E-2</v>
      </c>
    </row>
    <row r="309" spans="1:6" x14ac:dyDescent="0.3">
      <c r="A309" s="73">
        <v>42217</v>
      </c>
      <c r="B309" s="95">
        <v>64437</v>
      </c>
      <c r="C309" s="96">
        <v>60633</v>
      </c>
      <c r="D309" s="97">
        <v>3804</v>
      </c>
      <c r="E309" s="20">
        <f t="shared" si="4"/>
        <v>5.9034405698589316E-2</v>
      </c>
      <c r="F309" s="75"/>
    </row>
    <row r="310" spans="1:6" x14ac:dyDescent="0.3">
      <c r="A310" s="73">
        <v>42248</v>
      </c>
      <c r="B310" s="95">
        <v>63741</v>
      </c>
      <c r="C310" s="96">
        <v>60180</v>
      </c>
      <c r="D310" s="97">
        <v>3561</v>
      </c>
      <c r="E310" s="20">
        <f t="shared" si="4"/>
        <v>5.5866710594436861E-2</v>
      </c>
    </row>
    <row r="311" spans="1:6" x14ac:dyDescent="0.3">
      <c r="A311" s="73">
        <v>42278</v>
      </c>
      <c r="B311" s="95">
        <v>63857</v>
      </c>
      <c r="C311" s="96">
        <v>60311</v>
      </c>
      <c r="D311" s="97">
        <v>3546</v>
      </c>
      <c r="E311" s="98">
        <f t="shared" si="4"/>
        <v>5.5530325571198143E-2</v>
      </c>
    </row>
    <row r="312" spans="1:6" x14ac:dyDescent="0.3">
      <c r="A312" s="73">
        <v>42309</v>
      </c>
      <c r="B312" s="95">
        <v>63313</v>
      </c>
      <c r="C312" s="96">
        <v>60012</v>
      </c>
      <c r="D312" s="97">
        <v>3301</v>
      </c>
      <c r="E312" s="98">
        <f t="shared" ref="E312:E319" si="5">D312/B312</f>
        <v>5.2137791606779019E-2</v>
      </c>
    </row>
    <row r="313" spans="1:6" x14ac:dyDescent="0.3">
      <c r="A313" s="73">
        <v>42339</v>
      </c>
      <c r="B313" s="95">
        <v>62384</v>
      </c>
      <c r="C313" s="96">
        <v>59405</v>
      </c>
      <c r="D313" s="97">
        <v>2979</v>
      </c>
      <c r="E313" s="98">
        <f t="shared" si="5"/>
        <v>4.7752628879199795E-2</v>
      </c>
    </row>
    <row r="314" spans="1:6" x14ac:dyDescent="0.3">
      <c r="A314" s="77">
        <v>42370</v>
      </c>
      <c r="B314" s="99">
        <v>62227</v>
      </c>
      <c r="C314" s="25">
        <v>58432</v>
      </c>
      <c r="D314" s="26">
        <v>3795</v>
      </c>
      <c r="E314" s="28">
        <f t="shared" si="5"/>
        <v>6.0986388545165283E-2</v>
      </c>
    </row>
    <row r="315" spans="1:6" x14ac:dyDescent="0.3">
      <c r="A315" s="73">
        <v>42401</v>
      </c>
      <c r="B315" s="95">
        <v>62634</v>
      </c>
      <c r="C315" s="8">
        <v>59118</v>
      </c>
      <c r="D315" s="9">
        <v>3516</v>
      </c>
      <c r="E315" s="28">
        <f t="shared" si="5"/>
        <v>5.6135645176741064E-2</v>
      </c>
    </row>
    <row r="316" spans="1:6" x14ac:dyDescent="0.3">
      <c r="A316" s="73">
        <v>42430</v>
      </c>
      <c r="B316" s="95">
        <v>63292</v>
      </c>
      <c r="C316" s="8">
        <v>59442</v>
      </c>
      <c r="D316" s="9">
        <v>3850</v>
      </c>
      <c r="E316" s="28">
        <f t="shared" si="5"/>
        <v>6.0829172723250967E-2</v>
      </c>
    </row>
    <row r="317" spans="1:6" x14ac:dyDescent="0.3">
      <c r="A317" s="73">
        <v>42461</v>
      </c>
      <c r="B317" s="95">
        <v>62885</v>
      </c>
      <c r="C317" s="8">
        <v>59206</v>
      </c>
      <c r="D317" s="9">
        <v>3679</v>
      </c>
      <c r="E317" s="20">
        <f t="shared" si="5"/>
        <v>5.850361771487636E-2</v>
      </c>
    </row>
    <row r="318" spans="1:6" x14ac:dyDescent="0.3">
      <c r="A318" s="73">
        <v>42491</v>
      </c>
      <c r="B318" s="95">
        <v>62810</v>
      </c>
      <c r="C318" s="8">
        <v>58997</v>
      </c>
      <c r="D318" s="9">
        <v>3813</v>
      </c>
      <c r="E318" s="20">
        <f t="shared" si="5"/>
        <v>6.0706893806718676E-2</v>
      </c>
    </row>
    <row r="319" spans="1:6" x14ac:dyDescent="0.3">
      <c r="A319" s="73">
        <v>42522</v>
      </c>
      <c r="B319" s="95">
        <v>63516</v>
      </c>
      <c r="C319" s="8">
        <v>59109</v>
      </c>
      <c r="D319" s="9">
        <v>4407</v>
      </c>
      <c r="E319" s="20">
        <f t="shared" si="5"/>
        <v>6.9384092197241634E-2</v>
      </c>
    </row>
    <row r="320" spans="1:6" x14ac:dyDescent="0.3">
      <c r="A320" s="73">
        <v>42552</v>
      </c>
      <c r="B320" s="95">
        <v>63264</v>
      </c>
      <c r="C320" s="8">
        <v>59000</v>
      </c>
      <c r="D320" s="9">
        <v>4264</v>
      </c>
      <c r="E320" s="20">
        <v>6.7000000000000004E-2</v>
      </c>
    </row>
    <row r="321" spans="1:6" x14ac:dyDescent="0.3">
      <c r="A321" s="73">
        <v>42583</v>
      </c>
      <c r="B321" s="95">
        <v>61895</v>
      </c>
      <c r="C321" s="96">
        <v>57803</v>
      </c>
      <c r="D321" s="97">
        <v>4092</v>
      </c>
      <c r="E321" s="20">
        <v>6.6000000000000003E-2</v>
      </c>
      <c r="F321" s="75"/>
    </row>
    <row r="322" spans="1:6" x14ac:dyDescent="0.3">
      <c r="A322" s="73">
        <v>42614</v>
      </c>
      <c r="B322" s="95">
        <v>61636</v>
      </c>
      <c r="C322" s="96">
        <v>57564</v>
      </c>
      <c r="D322" s="97">
        <v>4072</v>
      </c>
      <c r="E322" s="20">
        <v>6.6000000000000003E-2</v>
      </c>
    </row>
    <row r="323" spans="1:6" x14ac:dyDescent="0.3">
      <c r="A323" s="73">
        <v>42644</v>
      </c>
      <c r="B323" s="95">
        <v>61140</v>
      </c>
      <c r="C323" s="96">
        <v>57598</v>
      </c>
      <c r="D323" s="97">
        <v>3542</v>
      </c>
      <c r="E323" s="98">
        <v>5.8000000000000003E-2</v>
      </c>
    </row>
    <row r="324" spans="1:6" x14ac:dyDescent="0.3">
      <c r="A324" s="73">
        <v>42675</v>
      </c>
      <c r="B324" s="95">
        <v>60673</v>
      </c>
      <c r="C324" s="96">
        <v>57395</v>
      </c>
      <c r="D324" s="97">
        <v>3278</v>
      </c>
      <c r="E324" s="98">
        <v>5.3999999999999999E-2</v>
      </c>
    </row>
    <row r="325" spans="1:6" ht="14.5" thickBot="1" x14ac:dyDescent="0.35">
      <c r="A325" s="78">
        <v>42705</v>
      </c>
      <c r="B325" s="100">
        <v>59975</v>
      </c>
      <c r="C325" s="101">
        <v>56936</v>
      </c>
      <c r="D325" s="102">
        <v>3039</v>
      </c>
      <c r="E325" s="103">
        <v>5.0999999999999997E-2</v>
      </c>
    </row>
    <row r="326" spans="1:6" x14ac:dyDescent="0.3">
      <c r="A326" s="77">
        <v>42736</v>
      </c>
      <c r="B326" s="95">
        <v>58531</v>
      </c>
      <c r="C326" s="95">
        <v>55030</v>
      </c>
      <c r="D326" s="95">
        <v>3501</v>
      </c>
      <c r="E326" s="20">
        <v>0.06</v>
      </c>
    </row>
    <row r="327" spans="1:6" x14ac:dyDescent="0.3">
      <c r="A327" s="73">
        <v>42767</v>
      </c>
      <c r="B327" s="95">
        <v>59313</v>
      </c>
      <c r="C327" s="95">
        <v>56168</v>
      </c>
      <c r="D327" s="95">
        <v>3145</v>
      </c>
      <c r="E327" s="28">
        <v>5.2999999999999999E-2</v>
      </c>
    </row>
    <row r="328" spans="1:6" x14ac:dyDescent="0.3">
      <c r="A328" s="77">
        <v>42795</v>
      </c>
      <c r="B328" s="95">
        <v>59871</v>
      </c>
      <c r="C328" s="95">
        <v>56598</v>
      </c>
      <c r="D328" s="95">
        <v>3273</v>
      </c>
      <c r="E328" s="28">
        <v>5.5E-2</v>
      </c>
    </row>
    <row r="329" spans="1:6" x14ac:dyDescent="0.3">
      <c r="A329" s="73">
        <v>42826</v>
      </c>
      <c r="B329" s="95">
        <v>60254</v>
      </c>
      <c r="C329" s="95">
        <v>56930</v>
      </c>
      <c r="D329" s="95">
        <v>3324</v>
      </c>
      <c r="E329" s="28">
        <v>5.5E-2</v>
      </c>
    </row>
    <row r="330" spans="1:6" x14ac:dyDescent="0.3">
      <c r="A330" s="77">
        <v>42856</v>
      </c>
      <c r="B330" s="95">
        <v>59912</v>
      </c>
      <c r="C330" s="95">
        <v>56629</v>
      </c>
      <c r="D330" s="95">
        <v>3283</v>
      </c>
      <c r="E330" s="28">
        <v>5.5E-2</v>
      </c>
    </row>
    <row r="331" spans="1:6" x14ac:dyDescent="0.3">
      <c r="A331" s="73">
        <v>42887</v>
      </c>
      <c r="B331" s="95">
        <v>60068</v>
      </c>
      <c r="C331" s="95">
        <v>56582</v>
      </c>
      <c r="D331" s="95">
        <v>3486</v>
      </c>
      <c r="E331" s="28">
        <v>5.8000000000000003E-2</v>
      </c>
    </row>
    <row r="332" spans="1:6" x14ac:dyDescent="0.3">
      <c r="A332" s="77">
        <v>42917</v>
      </c>
      <c r="B332" s="95">
        <v>59802</v>
      </c>
      <c r="C332" s="95">
        <v>56556</v>
      </c>
      <c r="D332" s="95">
        <v>3246</v>
      </c>
      <c r="E332" s="28">
        <v>5.3999999999999999E-2</v>
      </c>
    </row>
    <row r="333" spans="1:6" x14ac:dyDescent="0.3">
      <c r="A333" s="73">
        <v>42948</v>
      </c>
      <c r="B333" s="95">
        <v>59310</v>
      </c>
      <c r="C333" s="95">
        <v>56032</v>
      </c>
      <c r="D333" s="95">
        <v>3278</v>
      </c>
      <c r="E333" s="28">
        <v>5.5E-2</v>
      </c>
      <c r="F333" s="75"/>
    </row>
    <row r="334" spans="1:6" x14ac:dyDescent="0.3">
      <c r="A334" s="77">
        <v>42979</v>
      </c>
      <c r="B334" s="95">
        <v>59065</v>
      </c>
      <c r="C334" s="95">
        <v>56056</v>
      </c>
      <c r="D334" s="95">
        <v>3009</v>
      </c>
      <c r="E334" s="28">
        <v>5.0999999999999997E-2</v>
      </c>
    </row>
    <row r="335" spans="1:6" x14ac:dyDescent="0.3">
      <c r="A335" s="73">
        <v>43009</v>
      </c>
      <c r="B335" s="95">
        <v>59406</v>
      </c>
      <c r="C335" s="95">
        <v>56983</v>
      </c>
      <c r="D335" s="95">
        <v>2423</v>
      </c>
      <c r="E335" s="28">
        <v>4.1000000000000002E-2</v>
      </c>
    </row>
    <row r="336" spans="1:6" x14ac:dyDescent="0.3">
      <c r="A336" s="77">
        <v>43040</v>
      </c>
      <c r="B336" s="95">
        <v>59811</v>
      </c>
      <c r="C336" s="95">
        <v>57379</v>
      </c>
      <c r="D336" s="95">
        <v>2432</v>
      </c>
      <c r="E336" s="28">
        <v>4.1000000000000002E-2</v>
      </c>
    </row>
    <row r="337" spans="1:5" ht="14.5" thickBot="1" x14ac:dyDescent="0.35">
      <c r="A337" s="78">
        <v>43070</v>
      </c>
      <c r="B337" s="100">
        <v>59897</v>
      </c>
      <c r="C337" s="100">
        <v>57613</v>
      </c>
      <c r="D337" s="100">
        <v>2284</v>
      </c>
      <c r="E337" s="55">
        <v>3.7999999999999999E-2</v>
      </c>
    </row>
    <row r="338" spans="1:5" x14ac:dyDescent="0.3">
      <c r="A338" s="77">
        <v>43101</v>
      </c>
      <c r="B338" s="99">
        <v>59977</v>
      </c>
      <c r="C338" s="99">
        <v>57388</v>
      </c>
      <c r="D338" s="99">
        <v>2589</v>
      </c>
      <c r="E338" s="28">
        <v>4.2999999999999997E-2</v>
      </c>
    </row>
    <row r="339" spans="1:5" x14ac:dyDescent="0.3">
      <c r="A339" s="77">
        <v>43132</v>
      </c>
      <c r="B339" s="95">
        <v>60227</v>
      </c>
      <c r="C339" s="95">
        <v>57896</v>
      </c>
      <c r="D339" s="95">
        <v>2331</v>
      </c>
      <c r="E339" s="28">
        <v>3.9E-2</v>
      </c>
    </row>
    <row r="340" spans="1:5" x14ac:dyDescent="0.3">
      <c r="A340" s="77">
        <v>43160</v>
      </c>
      <c r="B340" s="95">
        <v>60643</v>
      </c>
      <c r="C340" s="95">
        <v>58021</v>
      </c>
      <c r="D340" s="95">
        <v>2622</v>
      </c>
      <c r="E340" s="28">
        <v>4.2999999999999997E-2</v>
      </c>
    </row>
    <row r="341" spans="1:5" x14ac:dyDescent="0.3">
      <c r="A341" s="77">
        <v>43191</v>
      </c>
      <c r="B341" s="95">
        <v>60827</v>
      </c>
      <c r="C341" s="95">
        <v>58234</v>
      </c>
      <c r="D341" s="95">
        <v>2593</v>
      </c>
      <c r="E341" s="28">
        <v>4.2999999999999997E-2</v>
      </c>
    </row>
    <row r="342" spans="1:5" x14ac:dyDescent="0.3">
      <c r="A342" s="77">
        <v>43221</v>
      </c>
      <c r="B342" s="95">
        <v>60614</v>
      </c>
      <c r="C342" s="95">
        <v>57821</v>
      </c>
      <c r="D342" s="95">
        <v>2793</v>
      </c>
      <c r="E342" s="28">
        <v>4.5999999999999999E-2</v>
      </c>
    </row>
    <row r="343" spans="1:5" x14ac:dyDescent="0.3">
      <c r="A343" s="77">
        <v>43252</v>
      </c>
      <c r="B343" s="95">
        <v>61102</v>
      </c>
      <c r="C343" s="95">
        <v>57544</v>
      </c>
      <c r="D343" s="95">
        <v>3558</v>
      </c>
      <c r="E343" s="28">
        <v>5.8000000000000003E-2</v>
      </c>
    </row>
    <row r="344" spans="1:5" x14ac:dyDescent="0.3">
      <c r="A344" s="77">
        <v>43282</v>
      </c>
      <c r="B344" s="95">
        <v>61367</v>
      </c>
      <c r="C344" s="95">
        <v>57942</v>
      </c>
      <c r="D344" s="95">
        <v>3425</v>
      </c>
      <c r="E344" s="28">
        <v>5.6000000000000001E-2</v>
      </c>
    </row>
    <row r="345" spans="1:5" x14ac:dyDescent="0.3">
      <c r="A345" s="77">
        <v>43313</v>
      </c>
      <c r="B345" s="95">
        <v>60291</v>
      </c>
      <c r="C345" s="95">
        <v>57108</v>
      </c>
      <c r="D345" s="95">
        <v>3183</v>
      </c>
      <c r="E345" s="28">
        <v>5.2999999999999999E-2</v>
      </c>
    </row>
    <row r="346" spans="1:5" x14ac:dyDescent="0.3">
      <c r="A346" s="77">
        <v>43344</v>
      </c>
      <c r="B346" s="95">
        <v>59561</v>
      </c>
      <c r="C346" s="95">
        <v>56717</v>
      </c>
      <c r="D346" s="95">
        <v>2844</v>
      </c>
      <c r="E346" s="28">
        <v>4.8000000000000001E-2</v>
      </c>
    </row>
    <row r="347" spans="1:5" x14ac:dyDescent="0.3">
      <c r="A347" s="77">
        <v>43374</v>
      </c>
      <c r="B347" s="95">
        <v>59686</v>
      </c>
      <c r="C347" s="95">
        <v>57035</v>
      </c>
      <c r="D347" s="95">
        <v>2651</v>
      </c>
      <c r="E347" s="28">
        <v>4.3999999999999997E-2</v>
      </c>
    </row>
    <row r="348" spans="1:5" x14ac:dyDescent="0.3">
      <c r="A348" s="77">
        <v>43405</v>
      </c>
      <c r="B348" s="95">
        <v>59641</v>
      </c>
      <c r="C348" s="95">
        <v>57072</v>
      </c>
      <c r="D348" s="95">
        <v>2569</v>
      </c>
      <c r="E348" s="28">
        <v>4.2999999999999997E-2</v>
      </c>
    </row>
    <row r="349" spans="1:5" ht="14.5" thickBot="1" x14ac:dyDescent="0.35">
      <c r="A349" s="78">
        <v>43435</v>
      </c>
      <c r="B349" s="100">
        <v>59450</v>
      </c>
      <c r="C349" s="100">
        <v>57050</v>
      </c>
      <c r="D349" s="100">
        <v>2400</v>
      </c>
      <c r="E349" s="55">
        <v>0.04</v>
      </c>
    </row>
    <row r="350" spans="1:5" x14ac:dyDescent="0.3">
      <c r="A350" s="77">
        <v>43484</v>
      </c>
      <c r="B350" s="99">
        <v>59315</v>
      </c>
      <c r="C350" s="25">
        <v>56448</v>
      </c>
      <c r="D350" s="26">
        <v>2867</v>
      </c>
      <c r="E350" s="28">
        <v>0.04</v>
      </c>
    </row>
    <row r="351" spans="1:5" x14ac:dyDescent="0.3">
      <c r="A351" s="77">
        <v>43515</v>
      </c>
      <c r="B351" s="95">
        <v>59573</v>
      </c>
      <c r="C351" s="8">
        <v>57094</v>
      </c>
      <c r="D351" s="9">
        <v>2479</v>
      </c>
      <c r="E351" s="28">
        <v>4.2000000000000003E-2</v>
      </c>
    </row>
    <row r="352" spans="1:5" x14ac:dyDescent="0.3">
      <c r="A352" s="77">
        <v>43543</v>
      </c>
      <c r="B352" s="95">
        <v>59696</v>
      </c>
      <c r="C352" s="8">
        <v>57526</v>
      </c>
      <c r="D352" s="9">
        <v>2170</v>
      </c>
      <c r="E352" s="28">
        <v>3.5999999999999997E-2</v>
      </c>
    </row>
    <row r="353" spans="1:5" x14ac:dyDescent="0.3">
      <c r="A353" s="77">
        <v>43574</v>
      </c>
      <c r="B353" s="95">
        <v>59805</v>
      </c>
      <c r="C353" s="8">
        <v>57800</v>
      </c>
      <c r="D353" s="9">
        <v>2005</v>
      </c>
      <c r="E353" s="28">
        <v>3.4000000000000002E-2</v>
      </c>
    </row>
    <row r="354" spans="1:5" x14ac:dyDescent="0.3">
      <c r="A354" s="77">
        <v>43604</v>
      </c>
      <c r="B354" s="95">
        <v>60087</v>
      </c>
      <c r="C354" s="8">
        <v>57679</v>
      </c>
      <c r="D354" s="9">
        <v>2408</v>
      </c>
      <c r="E354" s="20">
        <v>4.1700000000000001E-2</v>
      </c>
    </row>
    <row r="355" spans="1:5" x14ac:dyDescent="0.3">
      <c r="A355" s="77">
        <v>43635</v>
      </c>
      <c r="B355" s="95">
        <v>61134</v>
      </c>
      <c r="C355" s="8">
        <v>58050</v>
      </c>
      <c r="D355" s="9">
        <v>3084</v>
      </c>
      <c r="E355" s="20">
        <v>5.2999999999999999E-2</v>
      </c>
    </row>
    <row r="356" spans="1:5" x14ac:dyDescent="0.3">
      <c r="A356" s="77">
        <v>43665</v>
      </c>
      <c r="B356" s="95">
        <v>61085</v>
      </c>
      <c r="C356" s="96">
        <v>58117</v>
      </c>
      <c r="D356" s="97">
        <v>2968</v>
      </c>
      <c r="E356" s="98">
        <v>4.9000000000000002E-2</v>
      </c>
    </row>
    <row r="357" spans="1:5" x14ac:dyDescent="0.3">
      <c r="A357" s="77">
        <v>43696</v>
      </c>
      <c r="B357" s="99">
        <v>60004</v>
      </c>
      <c r="C357" s="96">
        <v>57263</v>
      </c>
      <c r="D357" s="97">
        <v>2741</v>
      </c>
      <c r="E357" s="98">
        <v>4.5999999999999999E-2</v>
      </c>
    </row>
    <row r="358" spans="1:5" x14ac:dyDescent="0.3">
      <c r="A358" s="77">
        <v>43727</v>
      </c>
      <c r="B358" s="95">
        <v>59800</v>
      </c>
      <c r="C358" s="96">
        <v>57187</v>
      </c>
      <c r="D358" s="97">
        <v>2613</v>
      </c>
      <c r="E358" s="98">
        <v>4.3999999999999997E-2</v>
      </c>
    </row>
    <row r="359" spans="1:5" x14ac:dyDescent="0.3">
      <c r="A359" s="77">
        <v>43757</v>
      </c>
      <c r="B359" s="95">
        <v>59898</v>
      </c>
      <c r="C359" s="96">
        <v>57157</v>
      </c>
      <c r="D359" s="97">
        <v>2741</v>
      </c>
      <c r="E359" s="98">
        <v>4.5999999999999999E-2</v>
      </c>
    </row>
    <row r="360" spans="1:5" x14ac:dyDescent="0.3">
      <c r="A360" s="77">
        <v>43788</v>
      </c>
      <c r="B360" s="95">
        <v>59743</v>
      </c>
      <c r="C360" s="96">
        <v>56964</v>
      </c>
      <c r="D360" s="97">
        <v>2779</v>
      </c>
      <c r="E360" s="98">
        <v>4.7E-2</v>
      </c>
    </row>
    <row r="361" spans="1:5" ht="14.5" thickBot="1" x14ac:dyDescent="0.35">
      <c r="A361" s="78">
        <v>43818</v>
      </c>
      <c r="B361" s="100">
        <v>59383</v>
      </c>
      <c r="C361" s="101">
        <v>56663</v>
      </c>
      <c r="D361" s="102">
        <v>2720</v>
      </c>
      <c r="E361" s="103">
        <v>4.5999999999999999E-2</v>
      </c>
    </row>
    <row r="362" spans="1:5" x14ac:dyDescent="0.3">
      <c r="A362" s="79">
        <v>43849</v>
      </c>
      <c r="B362" s="104">
        <v>59525</v>
      </c>
      <c r="C362" s="105">
        <v>56299</v>
      </c>
      <c r="D362" s="104">
        <v>3226</v>
      </c>
      <c r="E362" s="106">
        <v>5.3999999999999999E-2</v>
      </c>
    </row>
    <row r="363" spans="1:5" x14ac:dyDescent="0.3">
      <c r="A363" s="80">
        <v>43880</v>
      </c>
      <c r="B363" s="95">
        <v>58988</v>
      </c>
      <c r="C363" s="107">
        <v>56639</v>
      </c>
      <c r="D363" s="95">
        <v>2349</v>
      </c>
      <c r="E363" s="108">
        <v>0.04</v>
      </c>
    </row>
    <row r="364" spans="1:5" x14ac:dyDescent="0.3">
      <c r="A364" s="80">
        <v>43909</v>
      </c>
      <c r="B364" s="95">
        <v>59783</v>
      </c>
      <c r="C364" s="107">
        <v>56158</v>
      </c>
      <c r="D364" s="95">
        <v>3625</v>
      </c>
      <c r="E364" s="108">
        <v>6.0999999999999999E-2</v>
      </c>
    </row>
    <row r="365" spans="1:5" x14ac:dyDescent="0.3">
      <c r="A365" s="80">
        <v>43940</v>
      </c>
      <c r="B365" s="95">
        <v>54767</v>
      </c>
      <c r="C365" s="107">
        <v>47310</v>
      </c>
      <c r="D365" s="95">
        <v>7457</v>
      </c>
      <c r="E365" s="108">
        <v>0.13600000000000001</v>
      </c>
    </row>
    <row r="366" spans="1:5" x14ac:dyDescent="0.3">
      <c r="A366" s="80">
        <v>43970</v>
      </c>
      <c r="B366" s="95">
        <v>58535</v>
      </c>
      <c r="C366" s="107">
        <v>51019</v>
      </c>
      <c r="D366" s="95">
        <v>7516</v>
      </c>
      <c r="E366" s="108">
        <v>0.128</v>
      </c>
    </row>
    <row r="367" spans="1:5" x14ac:dyDescent="0.3">
      <c r="A367" s="80">
        <v>44001</v>
      </c>
      <c r="B367" s="95">
        <v>59105</v>
      </c>
      <c r="C367" s="107">
        <v>53592</v>
      </c>
      <c r="D367" s="95">
        <v>5513</v>
      </c>
      <c r="E367" s="108">
        <v>9.2999999999999999E-2</v>
      </c>
    </row>
    <row r="368" spans="1:5" x14ac:dyDescent="0.3">
      <c r="A368" s="80">
        <v>44031</v>
      </c>
      <c r="B368" s="95">
        <v>59718</v>
      </c>
      <c r="C368" s="107">
        <v>54302</v>
      </c>
      <c r="D368" s="95">
        <v>5416</v>
      </c>
      <c r="E368" s="108">
        <v>9.0999999999999998E-2</v>
      </c>
    </row>
    <row r="369" spans="1:5" x14ac:dyDescent="0.3">
      <c r="A369" s="80">
        <v>44062</v>
      </c>
      <c r="B369" s="95">
        <v>60916</v>
      </c>
      <c r="C369" s="107">
        <v>56523</v>
      </c>
      <c r="D369" s="95">
        <v>4393</v>
      </c>
      <c r="E369" s="108">
        <v>7.1999999999999995E-2</v>
      </c>
    </row>
    <row r="370" spans="1:5" x14ac:dyDescent="0.3">
      <c r="A370" s="80">
        <v>44093</v>
      </c>
      <c r="B370" s="95">
        <v>60524</v>
      </c>
      <c r="C370" s="107">
        <v>56260</v>
      </c>
      <c r="D370" s="95">
        <v>4264</v>
      </c>
      <c r="E370" s="108">
        <v>7.0000000000000007E-2</v>
      </c>
    </row>
    <row r="371" spans="1:5" x14ac:dyDescent="0.3">
      <c r="A371" s="80">
        <v>44123</v>
      </c>
      <c r="B371" s="95">
        <v>60573</v>
      </c>
      <c r="C371" s="107">
        <v>55770</v>
      </c>
      <c r="D371" s="95">
        <v>4803</v>
      </c>
      <c r="E371" s="108">
        <v>7.9000000000000001E-2</v>
      </c>
    </row>
    <row r="372" spans="1:5" x14ac:dyDescent="0.3">
      <c r="A372" s="80">
        <v>44154</v>
      </c>
      <c r="B372" s="95">
        <v>59918</v>
      </c>
      <c r="C372" s="107">
        <v>55741</v>
      </c>
      <c r="D372" s="95">
        <v>4177</v>
      </c>
      <c r="E372" s="108">
        <v>7.0000000000000007E-2</v>
      </c>
    </row>
    <row r="373" spans="1:5" ht="14.5" thickBot="1" x14ac:dyDescent="0.35">
      <c r="A373" s="81">
        <v>44184</v>
      </c>
      <c r="B373" s="100">
        <v>59649</v>
      </c>
      <c r="C373" s="109">
        <v>56144</v>
      </c>
      <c r="D373" s="100">
        <v>3505</v>
      </c>
      <c r="E373" s="110">
        <v>5.8999999999999997E-2</v>
      </c>
    </row>
    <row r="374" spans="1:5" x14ac:dyDescent="0.3">
      <c r="A374" s="82">
        <v>44215</v>
      </c>
      <c r="B374" s="111">
        <v>58266</v>
      </c>
      <c r="C374" s="105">
        <v>54324</v>
      </c>
      <c r="D374" s="104">
        <v>3942</v>
      </c>
      <c r="E374" s="106">
        <v>6.8000000000000005E-2</v>
      </c>
    </row>
    <row r="375" spans="1:5" x14ac:dyDescent="0.3">
      <c r="A375" s="73">
        <v>44246</v>
      </c>
      <c r="B375" s="112">
        <v>58146</v>
      </c>
      <c r="C375" s="107">
        <v>54526</v>
      </c>
      <c r="D375" s="95">
        <v>3620</v>
      </c>
      <c r="E375" s="108">
        <v>6.2E-2</v>
      </c>
    </row>
    <row r="376" spans="1:5" x14ac:dyDescent="0.3">
      <c r="A376" s="73">
        <v>44274</v>
      </c>
      <c r="B376" s="112">
        <v>59278</v>
      </c>
      <c r="C376" s="107">
        <v>55704</v>
      </c>
      <c r="D376" s="95">
        <v>3574</v>
      </c>
      <c r="E376" s="108">
        <v>0.06</v>
      </c>
    </row>
    <row r="377" spans="1:5" x14ac:dyDescent="0.3">
      <c r="A377" s="73">
        <v>44305</v>
      </c>
      <c r="B377" s="112">
        <v>59083</v>
      </c>
      <c r="C377" s="107">
        <v>55678</v>
      </c>
      <c r="D377" s="95">
        <v>3405</v>
      </c>
      <c r="E377" s="108">
        <v>5.8000000000000003E-2</v>
      </c>
    </row>
    <row r="378" spans="1:5" x14ac:dyDescent="0.3">
      <c r="A378" s="73">
        <v>44335</v>
      </c>
      <c r="B378" s="112">
        <v>59791</v>
      </c>
      <c r="C378" s="107">
        <v>56223</v>
      </c>
      <c r="D378" s="95">
        <v>3568</v>
      </c>
      <c r="E378" s="108">
        <v>0.06</v>
      </c>
    </row>
    <row r="379" spans="1:5" x14ac:dyDescent="0.3">
      <c r="A379" s="73">
        <v>44366</v>
      </c>
      <c r="B379" s="112">
        <v>60579</v>
      </c>
      <c r="C379" s="107">
        <v>56594</v>
      </c>
      <c r="D379" s="95">
        <v>3985</v>
      </c>
      <c r="E379" s="108">
        <v>6.6000000000000003E-2</v>
      </c>
    </row>
    <row r="380" spans="1:5" x14ac:dyDescent="0.3">
      <c r="A380" s="73">
        <v>44396</v>
      </c>
      <c r="B380" s="112">
        <v>60726</v>
      </c>
      <c r="C380" s="107">
        <v>57347</v>
      </c>
      <c r="D380" s="95">
        <v>3379</v>
      </c>
      <c r="E380" s="108">
        <v>5.6000000000000001E-2</v>
      </c>
    </row>
    <row r="381" spans="1:5" x14ac:dyDescent="0.3">
      <c r="A381" s="73">
        <v>44427</v>
      </c>
      <c r="B381" s="112">
        <v>59649</v>
      </c>
      <c r="C381" s="107">
        <v>56759</v>
      </c>
      <c r="D381" s="95">
        <v>2890</v>
      </c>
      <c r="E381" s="108">
        <v>4.8000000000000001E-2</v>
      </c>
    </row>
    <row r="382" spans="1:5" x14ac:dyDescent="0.3">
      <c r="A382" s="73">
        <v>44458</v>
      </c>
      <c r="B382" s="112">
        <v>59424</v>
      </c>
      <c r="C382" s="107">
        <v>56979</v>
      </c>
      <c r="D382" s="95">
        <v>2445</v>
      </c>
      <c r="E382" s="108">
        <v>4.1000000000000002E-2</v>
      </c>
    </row>
    <row r="383" spans="1:5" x14ac:dyDescent="0.3">
      <c r="A383" s="73">
        <v>44488</v>
      </c>
      <c r="B383" s="112">
        <v>59114</v>
      </c>
      <c r="C383" s="107">
        <v>56906</v>
      </c>
      <c r="D383" s="95">
        <v>2208</v>
      </c>
      <c r="E383" s="108">
        <v>3.6999999999999998E-2</v>
      </c>
    </row>
    <row r="384" spans="1:5" x14ac:dyDescent="0.3">
      <c r="A384" s="73">
        <v>44519</v>
      </c>
      <c r="B384" s="112">
        <v>59189</v>
      </c>
      <c r="C384" s="107">
        <v>57177</v>
      </c>
      <c r="D384" s="95">
        <v>2012</v>
      </c>
      <c r="E384" s="108">
        <v>3.4000000000000002E-2</v>
      </c>
    </row>
    <row r="385" spans="1:5" ht="14.5" thickBot="1" x14ac:dyDescent="0.35">
      <c r="A385" s="78">
        <v>44549</v>
      </c>
      <c r="B385" s="113">
        <v>58683</v>
      </c>
      <c r="C385" s="109">
        <v>56902</v>
      </c>
      <c r="D385" s="100">
        <v>1781</v>
      </c>
      <c r="E385" s="110">
        <v>0.03</v>
      </c>
    </row>
    <row r="386" spans="1:5" x14ac:dyDescent="0.3">
      <c r="A386" s="82">
        <v>44583</v>
      </c>
      <c r="B386" s="111">
        <v>59311</v>
      </c>
      <c r="C386" s="105">
        <v>57147</v>
      </c>
      <c r="D386" s="104">
        <v>2164</v>
      </c>
      <c r="E386" s="106">
        <v>3.5999999999999997E-2</v>
      </c>
    </row>
    <row r="387" spans="1:5" x14ac:dyDescent="0.3">
      <c r="A387" s="73">
        <v>44614</v>
      </c>
      <c r="B387" s="112">
        <v>59806</v>
      </c>
      <c r="C387" s="107">
        <v>57947</v>
      </c>
      <c r="D387" s="95">
        <v>1859</v>
      </c>
      <c r="E387" s="108">
        <v>3.1E-2</v>
      </c>
    </row>
    <row r="388" spans="1:5" x14ac:dyDescent="0.3">
      <c r="A388" s="73">
        <v>44642</v>
      </c>
      <c r="B388" s="112">
        <v>60580</v>
      </c>
      <c r="C388" s="107">
        <v>58667</v>
      </c>
      <c r="D388" s="95">
        <v>1913</v>
      </c>
      <c r="E388" s="108">
        <v>3.2000000000000001E-2</v>
      </c>
    </row>
    <row r="389" spans="1:5" x14ac:dyDescent="0.3">
      <c r="A389" s="73">
        <v>44673</v>
      </c>
      <c r="B389" s="112">
        <v>61153</v>
      </c>
      <c r="C389" s="107">
        <v>59368</v>
      </c>
      <c r="D389" s="95">
        <v>1785</v>
      </c>
      <c r="E389" s="108">
        <v>2.9000000000000001E-2</v>
      </c>
    </row>
    <row r="390" spans="1:5" x14ac:dyDescent="0.3">
      <c r="A390" s="73">
        <v>44703</v>
      </c>
      <c r="B390" s="112">
        <v>61425</v>
      </c>
      <c r="C390" s="107">
        <v>59537</v>
      </c>
      <c r="D390" s="95">
        <v>1888</v>
      </c>
      <c r="E390" s="108">
        <v>3.1E-2</v>
      </c>
    </row>
    <row r="391" spans="1:5" x14ac:dyDescent="0.3">
      <c r="A391" s="73">
        <v>44734</v>
      </c>
      <c r="B391" s="112">
        <v>62017</v>
      </c>
      <c r="C391" s="107">
        <v>59585</v>
      </c>
      <c r="D391" s="95">
        <v>2432</v>
      </c>
      <c r="E391" s="108">
        <v>3.9E-2</v>
      </c>
    </row>
    <row r="392" spans="1:5" x14ac:dyDescent="0.3">
      <c r="A392" s="73">
        <v>44764</v>
      </c>
      <c r="B392" s="112">
        <v>61684</v>
      </c>
      <c r="C392" s="107">
        <v>59339</v>
      </c>
      <c r="D392" s="95">
        <v>2345</v>
      </c>
      <c r="E392" s="108">
        <v>3.7999999999999999E-2</v>
      </c>
    </row>
    <row r="393" spans="1:5" x14ac:dyDescent="0.3">
      <c r="A393" s="73">
        <v>44795</v>
      </c>
      <c r="B393" s="112">
        <v>60865</v>
      </c>
      <c r="C393" s="107">
        <v>58928</v>
      </c>
      <c r="D393" s="95">
        <v>1937</v>
      </c>
      <c r="E393" s="108">
        <v>3.2000000000000001E-2</v>
      </c>
    </row>
    <row r="394" spans="1:5" x14ac:dyDescent="0.3">
      <c r="A394" s="73">
        <v>44826</v>
      </c>
      <c r="B394" s="112">
        <v>61101</v>
      </c>
      <c r="C394" s="107">
        <v>59249</v>
      </c>
      <c r="D394" s="95">
        <v>1852</v>
      </c>
      <c r="E394" s="108">
        <v>0.03</v>
      </c>
    </row>
    <row r="395" spans="1:5" x14ac:dyDescent="0.3">
      <c r="A395" s="73">
        <v>44856</v>
      </c>
      <c r="B395" s="112">
        <v>61020</v>
      </c>
      <c r="C395" s="107">
        <v>59345</v>
      </c>
      <c r="D395" s="95">
        <v>1675</v>
      </c>
      <c r="E395" s="108">
        <v>2.7E-2</v>
      </c>
    </row>
    <row r="396" spans="1:5" x14ac:dyDescent="0.3">
      <c r="A396" s="73">
        <v>44887</v>
      </c>
      <c r="B396" s="112">
        <v>61441</v>
      </c>
      <c r="C396" s="107">
        <v>59823</v>
      </c>
      <c r="D396" s="95">
        <v>1618</v>
      </c>
      <c r="E396" s="108">
        <v>2.5999999999999999E-2</v>
      </c>
    </row>
    <row r="397" spans="1:5" ht="14.5" thickBot="1" x14ac:dyDescent="0.35">
      <c r="A397" s="78">
        <v>44917</v>
      </c>
      <c r="B397" s="113">
        <v>60606</v>
      </c>
      <c r="C397" s="109">
        <v>58830</v>
      </c>
      <c r="D397" s="100">
        <v>1776</v>
      </c>
      <c r="E397" s="110">
        <v>2.9000000000000001E-2</v>
      </c>
    </row>
    <row r="398" spans="1:5" x14ac:dyDescent="0.3">
      <c r="A398" s="82">
        <v>44948</v>
      </c>
      <c r="B398" s="111">
        <v>59814</v>
      </c>
      <c r="C398" s="105">
        <v>57809</v>
      </c>
      <c r="D398" s="104">
        <v>2005</v>
      </c>
      <c r="E398" s="106">
        <v>3.4000000000000002E-2</v>
      </c>
    </row>
    <row r="399" spans="1:5" x14ac:dyDescent="0.3">
      <c r="A399" s="73">
        <v>44979</v>
      </c>
      <c r="B399" s="112">
        <v>60443</v>
      </c>
      <c r="C399" s="107">
        <v>58494</v>
      </c>
      <c r="D399" s="95">
        <v>1949</v>
      </c>
      <c r="E399" s="108">
        <v>3.2000000000000001E-2</v>
      </c>
    </row>
    <row r="400" spans="1:5" x14ac:dyDescent="0.3">
      <c r="A400" s="73">
        <v>45007</v>
      </c>
      <c r="B400" s="112">
        <v>60777</v>
      </c>
      <c r="C400" s="107">
        <v>58954</v>
      </c>
      <c r="D400" s="95">
        <v>1823</v>
      </c>
      <c r="E400" s="108">
        <v>0.03</v>
      </c>
    </row>
    <row r="401" spans="1:5" x14ac:dyDescent="0.3">
      <c r="A401" s="73">
        <v>45038</v>
      </c>
      <c r="B401" s="112">
        <v>60872</v>
      </c>
      <c r="C401" s="107">
        <v>59096</v>
      </c>
      <c r="D401" s="95">
        <v>1776</v>
      </c>
      <c r="E401" s="108">
        <v>2.9000000000000001E-2</v>
      </c>
    </row>
    <row r="402" spans="1:5" x14ac:dyDescent="0.3">
      <c r="A402" s="73">
        <v>45068</v>
      </c>
      <c r="B402" s="112">
        <v>60746</v>
      </c>
      <c r="C402" s="107">
        <v>58566</v>
      </c>
      <c r="D402" s="95">
        <v>2180</v>
      </c>
      <c r="E402" s="108">
        <v>3.5999999999999997E-2</v>
      </c>
    </row>
    <row r="403" spans="1:5" x14ac:dyDescent="0.3">
      <c r="A403" s="73">
        <v>45099</v>
      </c>
      <c r="B403" s="112">
        <v>61054</v>
      </c>
      <c r="C403" s="107">
        <v>58581</v>
      </c>
      <c r="D403" s="95">
        <v>2473</v>
      </c>
      <c r="E403" s="108">
        <v>4.1000000000000002E-2</v>
      </c>
    </row>
    <row r="404" spans="1:5" x14ac:dyDescent="0.3">
      <c r="A404" s="73">
        <v>45129</v>
      </c>
      <c r="B404" s="112">
        <v>60548</v>
      </c>
      <c r="C404" s="107">
        <v>58760</v>
      </c>
      <c r="D404" s="95">
        <v>1788</v>
      </c>
      <c r="E404" s="108">
        <v>0.03</v>
      </c>
    </row>
    <row r="405" spans="1:5" x14ac:dyDescent="0.3">
      <c r="A405" s="73">
        <v>45160</v>
      </c>
      <c r="B405" s="112">
        <v>60037</v>
      </c>
      <c r="C405" s="107">
        <v>58176</v>
      </c>
      <c r="D405" s="95">
        <v>1861</v>
      </c>
      <c r="E405" s="108">
        <v>3.1E-2</v>
      </c>
    </row>
    <row r="406" spans="1:5" x14ac:dyDescent="0.3">
      <c r="A406" s="73">
        <v>45191</v>
      </c>
      <c r="B406" s="112">
        <v>60232</v>
      </c>
      <c r="C406" s="107">
        <v>58227</v>
      </c>
      <c r="D406" s="95">
        <v>2005</v>
      </c>
      <c r="E406" s="108">
        <v>3.3000000000000002E-2</v>
      </c>
    </row>
    <row r="407" spans="1:5" x14ac:dyDescent="0.3">
      <c r="A407" s="73">
        <v>45221</v>
      </c>
      <c r="B407" s="112">
        <v>60145</v>
      </c>
      <c r="C407" s="107">
        <v>58101</v>
      </c>
      <c r="D407" s="95">
        <v>2044</v>
      </c>
      <c r="E407" s="108">
        <v>3.4000000000000002E-2</v>
      </c>
    </row>
    <row r="408" spans="1:5" x14ac:dyDescent="0.3">
      <c r="A408" s="73">
        <v>45252</v>
      </c>
      <c r="B408" s="112">
        <v>59962</v>
      </c>
      <c r="C408" s="107">
        <v>58027</v>
      </c>
      <c r="D408" s="95">
        <v>1935</v>
      </c>
      <c r="E408" s="108">
        <v>3.2000000000000001E-2</v>
      </c>
    </row>
    <row r="409" spans="1:5" ht="14.5" thickBot="1" x14ac:dyDescent="0.35">
      <c r="A409" s="78">
        <v>45282</v>
      </c>
      <c r="B409" s="113">
        <v>59468</v>
      </c>
      <c r="C409" s="109">
        <v>57384</v>
      </c>
      <c r="D409" s="100">
        <v>2084</v>
      </c>
      <c r="E409" s="110">
        <v>3.5000000000000003E-2</v>
      </c>
    </row>
    <row r="410" spans="1:5" x14ac:dyDescent="0.3">
      <c r="A410" s="82">
        <v>45313</v>
      </c>
      <c r="B410" s="111">
        <v>59693</v>
      </c>
      <c r="C410" s="105">
        <v>57309</v>
      </c>
      <c r="D410" s="104">
        <v>2384</v>
      </c>
      <c r="E410" s="106">
        <v>0.04</v>
      </c>
    </row>
    <row r="411" spans="1:5" x14ac:dyDescent="0.3">
      <c r="A411" s="73">
        <v>45344</v>
      </c>
      <c r="B411" s="112">
        <v>59946</v>
      </c>
      <c r="C411" s="107">
        <v>57460</v>
      </c>
      <c r="D411" s="95">
        <v>2486</v>
      </c>
      <c r="E411" s="108">
        <v>4.1000000000000002E-2</v>
      </c>
    </row>
    <row r="412" spans="1:5" x14ac:dyDescent="0.3">
      <c r="A412" s="77">
        <v>45373</v>
      </c>
      <c r="B412" s="112">
        <v>60671</v>
      </c>
      <c r="C412" s="107">
        <v>58087</v>
      </c>
      <c r="D412" s="95">
        <v>2584</v>
      </c>
      <c r="E412" s="108">
        <v>4.2999999999999997E-2</v>
      </c>
    </row>
    <row r="413" spans="1:5" x14ac:dyDescent="0.3">
      <c r="A413" s="73">
        <v>45404</v>
      </c>
      <c r="B413" s="112">
        <v>60531</v>
      </c>
      <c r="C413" s="107">
        <v>58549</v>
      </c>
      <c r="D413" s="95">
        <v>1982</v>
      </c>
      <c r="E413" s="108">
        <v>3.3000000000000002E-2</v>
      </c>
    </row>
    <row r="414" spans="1:5" x14ac:dyDescent="0.3">
      <c r="A414" s="77">
        <v>45434</v>
      </c>
      <c r="B414" s="112">
        <v>60012</v>
      </c>
      <c r="C414" s="107">
        <v>57974</v>
      </c>
      <c r="D414" s="95">
        <v>2038</v>
      </c>
      <c r="E414" s="108">
        <v>3.4000000000000002E-2</v>
      </c>
    </row>
    <row r="415" spans="1:5" x14ac:dyDescent="0.3">
      <c r="A415" s="73">
        <v>45465</v>
      </c>
      <c r="B415" s="112">
        <v>60778</v>
      </c>
      <c r="C415" s="107">
        <v>58258</v>
      </c>
      <c r="D415" s="95">
        <v>2520</v>
      </c>
      <c r="E415" s="108">
        <v>4.1000000000000002E-2</v>
      </c>
    </row>
    <row r="416" spans="1:5" x14ac:dyDescent="0.3">
      <c r="A416" s="77">
        <v>45495</v>
      </c>
      <c r="B416" s="112">
        <v>61163</v>
      </c>
      <c r="C416" s="107">
        <v>58785</v>
      </c>
      <c r="D416" s="95">
        <v>2378</v>
      </c>
      <c r="E416" s="108">
        <v>3.9E-2</v>
      </c>
    </row>
    <row r="417" spans="1:5" x14ac:dyDescent="0.3">
      <c r="A417" s="73">
        <v>45526</v>
      </c>
      <c r="B417" s="112">
        <v>60483</v>
      </c>
      <c r="C417" s="107">
        <v>58127</v>
      </c>
      <c r="D417" s="95">
        <v>2356</v>
      </c>
      <c r="E417" s="108">
        <v>3.9E-2</v>
      </c>
    </row>
    <row r="418" spans="1:5" x14ac:dyDescent="0.3">
      <c r="A418" s="77">
        <v>45557</v>
      </c>
      <c r="B418" s="112">
        <v>59973</v>
      </c>
      <c r="C418" s="107">
        <v>57547</v>
      </c>
      <c r="D418" s="95">
        <v>2426</v>
      </c>
      <c r="E418" s="108">
        <v>0.04</v>
      </c>
    </row>
    <row r="419" spans="1:5" x14ac:dyDescent="0.3">
      <c r="A419" s="73">
        <v>45587</v>
      </c>
      <c r="B419" s="112">
        <v>59763</v>
      </c>
      <c r="C419" s="107">
        <v>57193</v>
      </c>
      <c r="D419" s="95">
        <v>2570</v>
      </c>
      <c r="E419" s="108">
        <v>4.2999999999999997E-2</v>
      </c>
    </row>
    <row r="420" spans="1:5" x14ac:dyDescent="0.3">
      <c r="A420" s="77">
        <v>45618</v>
      </c>
      <c r="B420" s="112">
        <v>59806</v>
      </c>
      <c r="C420" s="107">
        <v>57409</v>
      </c>
      <c r="D420" s="95">
        <v>2397</v>
      </c>
      <c r="E420" s="108">
        <v>0.04</v>
      </c>
    </row>
    <row r="421" spans="1:5" ht="14.5" thickBot="1" x14ac:dyDescent="0.35">
      <c r="A421" s="78">
        <v>45648</v>
      </c>
      <c r="B421" s="113">
        <v>59635</v>
      </c>
      <c r="C421" s="109">
        <v>57390</v>
      </c>
      <c r="D421" s="100">
        <v>2245</v>
      </c>
      <c r="E421" s="110">
        <v>3.7999999999999999E-2</v>
      </c>
    </row>
    <row r="422" spans="1:5" x14ac:dyDescent="0.3">
      <c r="A422" s="82">
        <v>45679</v>
      </c>
      <c r="B422" s="111">
        <v>60433</v>
      </c>
      <c r="C422" s="105">
        <v>58138</v>
      </c>
      <c r="D422" s="104">
        <v>2295</v>
      </c>
      <c r="E422" s="106">
        <v>3.7999999999999999E-2</v>
      </c>
    </row>
    <row r="423" spans="1:5" x14ac:dyDescent="0.3">
      <c r="A423" s="73">
        <v>45710</v>
      </c>
      <c r="B423" s="112">
        <v>60973</v>
      </c>
      <c r="C423" s="107">
        <v>58769</v>
      </c>
      <c r="D423" s="95">
        <v>2204</v>
      </c>
      <c r="E423" s="108">
        <v>3.5999999999999997E-2</v>
      </c>
    </row>
    <row r="424" spans="1:5" x14ac:dyDescent="0.3">
      <c r="A424" s="77">
        <v>45738</v>
      </c>
      <c r="B424" s="112">
        <v>61457</v>
      </c>
      <c r="C424" s="107">
        <v>59019</v>
      </c>
      <c r="D424" s="95">
        <v>2366</v>
      </c>
      <c r="E424" s="108">
        <v>3.9E-2</v>
      </c>
    </row>
    <row r="425" spans="1:5" x14ac:dyDescent="0.3">
      <c r="A425" s="73">
        <v>45769</v>
      </c>
      <c r="B425" s="112">
        <v>61586</v>
      </c>
      <c r="C425" s="107">
        <v>59422</v>
      </c>
      <c r="D425" s="95">
        <v>2164</v>
      </c>
      <c r="E425" s="108">
        <v>3.5000000000000003E-2</v>
      </c>
    </row>
    <row r="426" spans="1:5" x14ac:dyDescent="0.3">
      <c r="A426" s="77">
        <v>45799</v>
      </c>
      <c r="B426" s="112">
        <v>61829</v>
      </c>
      <c r="C426" s="107">
        <v>59288</v>
      </c>
      <c r="D426" s="95">
        <v>2541</v>
      </c>
      <c r="E426" s="108">
        <v>4.1000000000000002E-2</v>
      </c>
    </row>
    <row r="427" spans="1:5" x14ac:dyDescent="0.3">
      <c r="A427" s="73">
        <v>45830</v>
      </c>
      <c r="B427" s="112">
        <v>62360</v>
      </c>
      <c r="C427" s="107">
        <v>59596</v>
      </c>
      <c r="D427" s="95">
        <v>2764</v>
      </c>
      <c r="E427" s="108">
        <v>4.3999999999999997E-2</v>
      </c>
    </row>
    <row r="428" spans="1:5" x14ac:dyDescent="0.3">
      <c r="A428" s="77">
        <v>45860</v>
      </c>
      <c r="B428" s="112">
        <v>62041</v>
      </c>
      <c r="C428" s="107">
        <v>59523</v>
      </c>
      <c r="D428" s="95">
        <v>2518</v>
      </c>
      <c r="E428" s="108">
        <v>4.1000000000000002E-2</v>
      </c>
    </row>
    <row r="429" spans="1:5" x14ac:dyDescent="0.3">
      <c r="A429" s="73">
        <v>45891</v>
      </c>
      <c r="B429" s="112">
        <v>61552</v>
      </c>
      <c r="C429" s="107">
        <v>59182</v>
      </c>
      <c r="D429" s="95">
        <v>2370</v>
      </c>
      <c r="E429" s="108">
        <v>3.9E-2</v>
      </c>
    </row>
    <row r="430" spans="1:5" x14ac:dyDescent="0.3">
      <c r="A430" s="77">
        <v>45922</v>
      </c>
      <c r="B430" s="112"/>
      <c r="C430" s="107"/>
      <c r="D430" s="95"/>
      <c r="E430" s="108"/>
    </row>
    <row r="431" spans="1:5" x14ac:dyDescent="0.3">
      <c r="A431" s="73">
        <v>45952</v>
      </c>
      <c r="B431" s="112"/>
      <c r="C431" s="107"/>
      <c r="D431" s="95"/>
      <c r="E431" s="108"/>
    </row>
    <row r="432" spans="1:5" x14ac:dyDescent="0.3">
      <c r="A432" s="77">
        <v>45983</v>
      </c>
      <c r="B432" s="112"/>
      <c r="C432" s="107"/>
      <c r="D432" s="95"/>
      <c r="E432" s="108"/>
    </row>
    <row r="433" spans="1:5" ht="14.5" thickBot="1" x14ac:dyDescent="0.35">
      <c r="A433" s="78">
        <v>46013</v>
      </c>
      <c r="B433" s="113"/>
      <c r="C433" s="109"/>
      <c r="D433" s="100"/>
      <c r="E433" s="110"/>
    </row>
    <row r="434" spans="1:5" ht="14.5" thickBot="1" x14ac:dyDescent="0.35"/>
    <row r="435" spans="1:5" ht="28" x14ac:dyDescent="0.3">
      <c r="A435" s="68" t="s">
        <v>5</v>
      </c>
      <c r="B435" s="69" t="s">
        <v>1</v>
      </c>
      <c r="C435" s="70" t="s">
        <v>2</v>
      </c>
      <c r="D435" s="71" t="s">
        <v>3</v>
      </c>
      <c r="E435" s="69" t="s">
        <v>4</v>
      </c>
    </row>
    <row r="436" spans="1:5" x14ac:dyDescent="0.3">
      <c r="A436" s="84">
        <v>1990</v>
      </c>
      <c r="B436" s="10">
        <f>AVERAGE(B2:B13)</f>
        <v>47743.083333333336</v>
      </c>
      <c r="C436" s="10">
        <f>AVERAGE(C2:C13)</f>
        <v>45511.75</v>
      </c>
      <c r="D436" s="10">
        <f>AVERAGE(D2:D13)</f>
        <v>2231.3333333333335</v>
      </c>
      <c r="E436" s="20">
        <f>AVERAGE(E2:E13)</f>
        <v>4.6658964037839208E-2</v>
      </c>
    </row>
    <row r="437" spans="1:5" x14ac:dyDescent="0.3">
      <c r="A437" s="84">
        <v>1991</v>
      </c>
      <c r="B437" s="10">
        <f t="shared" ref="B437:B471" ca="1" si="6">AVERAGE(OFFSET($B$2,(12*(ROW(B2)-1)),0,12,1))</f>
        <v>49366.75</v>
      </c>
      <c r="C437" s="10">
        <f t="shared" ref="C437:C471" ca="1" si="7">AVERAGE(OFFSET($C$2,(12*(ROW(C2)-1)),0,12,1))</f>
        <v>46702.166666666664</v>
      </c>
      <c r="D437" s="10">
        <f t="shared" ref="D437:D471" ca="1" si="8">AVERAGE(OFFSET($D$2,(12*(ROW(D2)-1)),0,12,1))</f>
        <v>2664.5833333333335</v>
      </c>
      <c r="E437" s="20">
        <f t="shared" ref="E437:E471" ca="1" si="9">AVERAGE(OFFSET($E$2,(12*(ROW(E2)-1)),0,12,1))</f>
        <v>5.3911149905400718E-2</v>
      </c>
    </row>
    <row r="438" spans="1:5" x14ac:dyDescent="0.3">
      <c r="A438" s="84">
        <v>1992</v>
      </c>
      <c r="B438" s="10">
        <f t="shared" ca="1" si="6"/>
        <v>49640.583333333336</v>
      </c>
      <c r="C438" s="10">
        <f t="shared" ca="1" si="7"/>
        <v>46228.333333333336</v>
      </c>
      <c r="D438" s="10">
        <f t="shared" ca="1" si="8"/>
        <v>3412.25</v>
      </c>
      <c r="E438" s="20">
        <f t="shared" ca="1" si="9"/>
        <v>6.8636261920694747E-2</v>
      </c>
    </row>
    <row r="439" spans="1:5" x14ac:dyDescent="0.3">
      <c r="A439" s="84">
        <v>1993</v>
      </c>
      <c r="B439" s="10">
        <f t="shared" ca="1" si="6"/>
        <v>48787.75</v>
      </c>
      <c r="C439" s="10">
        <f t="shared" ca="1" si="7"/>
        <v>46117.666666666664</v>
      </c>
      <c r="D439" s="10">
        <f t="shared" ca="1" si="8"/>
        <v>2670.0833333333335</v>
      </c>
      <c r="E439" s="20">
        <f t="shared" ca="1" si="9"/>
        <v>5.4739590696170438E-2</v>
      </c>
    </row>
    <row r="440" spans="1:5" x14ac:dyDescent="0.3">
      <c r="A440" s="84">
        <v>1994</v>
      </c>
      <c r="B440" s="10">
        <f t="shared" ca="1" si="6"/>
        <v>50269.583333333336</v>
      </c>
      <c r="C440" s="10">
        <f t="shared" ca="1" si="7"/>
        <v>47477.5</v>
      </c>
      <c r="D440" s="10">
        <f t="shared" ca="1" si="8"/>
        <v>2792.0833333333335</v>
      </c>
      <c r="E440" s="20">
        <f t="shared" ca="1" si="9"/>
        <v>5.5560592403056379E-2</v>
      </c>
    </row>
    <row r="441" spans="1:5" x14ac:dyDescent="0.3">
      <c r="A441" s="84">
        <v>1995</v>
      </c>
      <c r="B441" s="10">
        <f t="shared" ca="1" si="6"/>
        <v>51353.333333333336</v>
      </c>
      <c r="C441" s="10">
        <f t="shared" ca="1" si="7"/>
        <v>48647.833333333336</v>
      </c>
      <c r="D441" s="10">
        <f t="shared" ca="1" si="8"/>
        <v>2705.5</v>
      </c>
      <c r="E441" s="20">
        <f t="shared" ca="1" si="9"/>
        <v>5.2664348635786166E-2</v>
      </c>
    </row>
    <row r="442" spans="1:5" x14ac:dyDescent="0.3">
      <c r="A442" s="84">
        <v>1996</v>
      </c>
      <c r="B442" s="10">
        <f t="shared" ca="1" si="6"/>
        <v>52830.25</v>
      </c>
      <c r="C442" s="10">
        <f t="shared" ca="1" si="7"/>
        <v>50346</v>
      </c>
      <c r="D442" s="10">
        <f t="shared" ca="1" si="8"/>
        <v>2484.25</v>
      </c>
      <c r="E442" s="20">
        <f t="shared" ca="1" si="9"/>
        <v>4.7055982579125528E-2</v>
      </c>
    </row>
    <row r="443" spans="1:5" x14ac:dyDescent="0.3">
      <c r="A443" s="84">
        <v>1997</v>
      </c>
      <c r="B443" s="10">
        <f t="shared" ca="1" si="6"/>
        <v>55109.583333333336</v>
      </c>
      <c r="C443" s="10">
        <f t="shared" ca="1" si="7"/>
        <v>52775.583333333336</v>
      </c>
      <c r="D443" s="10">
        <f t="shared" ca="1" si="8"/>
        <v>2334</v>
      </c>
      <c r="E443" s="20">
        <f t="shared" ca="1" si="9"/>
        <v>4.2332081215997817E-2</v>
      </c>
    </row>
    <row r="444" spans="1:5" x14ac:dyDescent="0.3">
      <c r="A444" s="84">
        <v>1998</v>
      </c>
      <c r="B444" s="10">
        <f t="shared" ca="1" si="6"/>
        <v>56614.333333333336</v>
      </c>
      <c r="C444" s="10">
        <f t="shared" ca="1" si="7"/>
        <v>54034.166666666664</v>
      </c>
      <c r="D444" s="10">
        <f t="shared" ca="1" si="8"/>
        <v>2580.1666666666665</v>
      </c>
      <c r="E444" s="20">
        <f t="shared" ca="1" si="9"/>
        <v>4.5504965103363028E-2</v>
      </c>
    </row>
    <row r="445" spans="1:5" x14ac:dyDescent="0.3">
      <c r="A445" s="84">
        <v>1999</v>
      </c>
      <c r="B445" s="10">
        <f t="shared" ca="1" si="6"/>
        <v>55244</v>
      </c>
      <c r="C445" s="10">
        <f t="shared" ca="1" si="7"/>
        <v>52651.416666666664</v>
      </c>
      <c r="D445" s="10">
        <f t="shared" ca="1" si="8"/>
        <v>2592.5833333333335</v>
      </c>
      <c r="E445" s="20">
        <f t="shared" ca="1" si="9"/>
        <v>4.6894401823997824E-2</v>
      </c>
    </row>
    <row r="446" spans="1:5" x14ac:dyDescent="0.3">
      <c r="A446" s="84">
        <v>2000</v>
      </c>
      <c r="B446" s="10">
        <f t="shared" ca="1" si="6"/>
        <v>56258.75</v>
      </c>
      <c r="C446" s="10">
        <f t="shared" ca="1" si="7"/>
        <v>53880.75</v>
      </c>
      <c r="D446" s="10">
        <f t="shared" ca="1" si="8"/>
        <v>2378</v>
      </c>
      <c r="E446" s="20">
        <f t="shared" ca="1" si="9"/>
        <v>4.2247655502603447E-2</v>
      </c>
    </row>
    <row r="447" spans="1:5" x14ac:dyDescent="0.3">
      <c r="A447" s="84">
        <v>2001</v>
      </c>
      <c r="B447" s="10">
        <f t="shared" ca="1" si="6"/>
        <v>57445.666666666664</v>
      </c>
      <c r="C447" s="10">
        <f t="shared" ca="1" si="7"/>
        <v>54944.666666666664</v>
      </c>
      <c r="D447" s="10">
        <f t="shared" ca="1" si="8"/>
        <v>2501</v>
      </c>
      <c r="E447" s="20">
        <f t="shared" ca="1" si="9"/>
        <v>4.3529206989557589E-2</v>
      </c>
    </row>
    <row r="448" spans="1:5" x14ac:dyDescent="0.3">
      <c r="A448" s="84">
        <v>2002</v>
      </c>
      <c r="B448" s="10">
        <f t="shared" ca="1" si="6"/>
        <v>56565.083333333336</v>
      </c>
      <c r="C448" s="10">
        <f t="shared" ca="1" si="7"/>
        <v>53853.5</v>
      </c>
      <c r="D448" s="10">
        <f t="shared" ca="1" si="8"/>
        <v>2711.5833333333335</v>
      </c>
      <c r="E448" s="20">
        <f t="shared" ca="1" si="9"/>
        <v>4.7916483122335783E-2</v>
      </c>
    </row>
    <row r="449" spans="1:5" x14ac:dyDescent="0.3">
      <c r="A449" s="84">
        <v>2003</v>
      </c>
      <c r="B449" s="10">
        <f t="shared" ca="1" si="6"/>
        <v>56380</v>
      </c>
      <c r="C449" s="10">
        <f t="shared" ca="1" si="7"/>
        <v>53538.583333333336</v>
      </c>
      <c r="D449" s="10">
        <f t="shared" ca="1" si="8"/>
        <v>2841.4166666666665</v>
      </c>
      <c r="E449" s="20">
        <f t="shared" ca="1" si="9"/>
        <v>5.037001336071275E-2</v>
      </c>
    </row>
    <row r="450" spans="1:5" x14ac:dyDescent="0.3">
      <c r="A450" s="84">
        <v>2004</v>
      </c>
      <c r="B450" s="10">
        <f t="shared" ca="1" si="6"/>
        <v>56812.833333333336</v>
      </c>
      <c r="C450" s="10">
        <f t="shared" ca="1" si="7"/>
        <v>54197</v>
      </c>
      <c r="D450" s="10">
        <f t="shared" ca="1" si="8"/>
        <v>2615.8333333333335</v>
      </c>
      <c r="E450" s="20">
        <f t="shared" ca="1" si="9"/>
        <v>4.605129552382814E-2</v>
      </c>
    </row>
    <row r="451" spans="1:5" x14ac:dyDescent="0.3">
      <c r="A451" s="84">
        <v>2005</v>
      </c>
      <c r="B451" s="10">
        <f t="shared" ca="1" si="6"/>
        <v>59147</v>
      </c>
      <c r="C451" s="10">
        <f t="shared" ca="1" si="7"/>
        <v>55968.666666666664</v>
      </c>
      <c r="D451" s="10">
        <f t="shared" ca="1" si="8"/>
        <v>3178.3333333333335</v>
      </c>
      <c r="E451" s="20">
        <f t="shared" ca="1" si="9"/>
        <v>5.3072081884986855E-2</v>
      </c>
    </row>
    <row r="452" spans="1:5" x14ac:dyDescent="0.3">
      <c r="A452" s="84">
        <v>2006</v>
      </c>
      <c r="B452" s="10">
        <f t="shared" ca="1" si="6"/>
        <v>60583.083333333336</v>
      </c>
      <c r="C452" s="10">
        <f t="shared" ca="1" si="7"/>
        <v>58631.333333333336</v>
      </c>
      <c r="D452" s="10">
        <f t="shared" ca="1" si="8"/>
        <v>1951.75</v>
      </c>
      <c r="E452" s="20">
        <f t="shared" ca="1" si="9"/>
        <v>3.2218554016859462E-2</v>
      </c>
    </row>
    <row r="453" spans="1:5" x14ac:dyDescent="0.3">
      <c r="A453" s="84">
        <v>2007</v>
      </c>
      <c r="B453" s="10">
        <f t="shared" ca="1" si="6"/>
        <v>61053.416666666664</v>
      </c>
      <c r="C453" s="10">
        <f t="shared" ca="1" si="7"/>
        <v>59204.75</v>
      </c>
      <c r="D453" s="10">
        <f t="shared" ca="1" si="8"/>
        <v>1848.6666666666667</v>
      </c>
      <c r="E453" s="20">
        <f t="shared" ca="1" si="9"/>
        <v>3.0275423637057791E-2</v>
      </c>
    </row>
    <row r="454" spans="1:5" x14ac:dyDescent="0.3">
      <c r="A454" s="84">
        <v>2008</v>
      </c>
      <c r="B454" s="10">
        <f t="shared" ca="1" si="6"/>
        <v>62140.166666666664</v>
      </c>
      <c r="C454" s="10">
        <f t="shared" ca="1" si="7"/>
        <v>59972.333333333336</v>
      </c>
      <c r="D454" s="10">
        <f t="shared" ca="1" si="8"/>
        <v>2167.8333333333335</v>
      </c>
      <c r="E454" s="20">
        <f t="shared" ca="1" si="9"/>
        <v>3.4837800560315116E-2</v>
      </c>
    </row>
    <row r="455" spans="1:5" x14ac:dyDescent="0.3">
      <c r="A455" s="84">
        <v>2009</v>
      </c>
      <c r="B455" s="10">
        <f t="shared" ca="1" si="6"/>
        <v>60930.833333333336</v>
      </c>
      <c r="C455" s="10">
        <f t="shared" ca="1" si="7"/>
        <v>57867.416666666664</v>
      </c>
      <c r="D455" s="10">
        <f t="shared" ca="1" si="8"/>
        <v>3063.4166666666665</v>
      </c>
      <c r="E455" s="20">
        <f t="shared" ca="1" si="9"/>
        <v>5.0256010811305978E-2</v>
      </c>
    </row>
    <row r="456" spans="1:5" x14ac:dyDescent="0.3">
      <c r="A456" s="84">
        <v>2010</v>
      </c>
      <c r="B456" s="10">
        <f t="shared" ca="1" si="6"/>
        <v>62293.666666666664</v>
      </c>
      <c r="C456" s="10">
        <f t="shared" ca="1" si="7"/>
        <v>58400.083333333336</v>
      </c>
      <c r="D456" s="10">
        <f t="shared" ca="1" si="8"/>
        <v>3893.5833333333335</v>
      </c>
      <c r="E456" s="20">
        <f t="shared" ca="1" si="9"/>
        <v>6.2463570765740106E-2</v>
      </c>
    </row>
    <row r="457" spans="1:5" x14ac:dyDescent="0.3">
      <c r="A457" s="84">
        <v>2011</v>
      </c>
      <c r="B457" s="10">
        <f t="shared" ca="1" si="6"/>
        <v>62559.416666666664</v>
      </c>
      <c r="C457" s="10">
        <f t="shared" ca="1" si="7"/>
        <v>58618</v>
      </c>
      <c r="D457" s="10">
        <f t="shared" ca="1" si="8"/>
        <v>3941.4166666666665</v>
      </c>
      <c r="E457" s="20">
        <f t="shared" ca="1" si="9"/>
        <v>6.300542802021715E-2</v>
      </c>
    </row>
    <row r="458" spans="1:5" x14ac:dyDescent="0.3">
      <c r="A458" s="84">
        <v>2012</v>
      </c>
      <c r="B458" s="10">
        <f t="shared" ca="1" si="6"/>
        <v>63829</v>
      </c>
      <c r="C458" s="10">
        <f t="shared" ca="1" si="7"/>
        <v>60424.583333333336</v>
      </c>
      <c r="D458" s="10">
        <f t="shared" ca="1" si="8"/>
        <v>3404.4166666666665</v>
      </c>
      <c r="E458" s="20">
        <f t="shared" ca="1" si="9"/>
        <v>5.3329351210126864E-2</v>
      </c>
    </row>
    <row r="459" spans="1:5" x14ac:dyDescent="0.3">
      <c r="A459" s="84">
        <v>2013</v>
      </c>
      <c r="B459" s="10">
        <f t="shared" ca="1" si="6"/>
        <v>64810.833333333336</v>
      </c>
      <c r="C459" s="10">
        <f t="shared" ca="1" si="7"/>
        <v>61454.416666666664</v>
      </c>
      <c r="D459" s="10">
        <f t="shared" ca="1" si="8"/>
        <v>3356.4166666666665</v>
      </c>
      <c r="E459" s="20">
        <f t="shared" ca="1" si="9"/>
        <v>5.1763821218330452E-2</v>
      </c>
    </row>
    <row r="460" spans="1:5" x14ac:dyDescent="0.3">
      <c r="A460" s="84">
        <v>2014</v>
      </c>
      <c r="B460" s="10">
        <f t="shared" ca="1" si="6"/>
        <v>66348.25</v>
      </c>
      <c r="C460" s="10">
        <f t="shared" ca="1" si="7"/>
        <v>62937.5</v>
      </c>
      <c r="D460" s="10">
        <f t="shared" ca="1" si="8"/>
        <v>3410.75</v>
      </c>
      <c r="E460" s="20">
        <f t="shared" ca="1" si="9"/>
        <v>5.1295239174673019E-2</v>
      </c>
    </row>
    <row r="461" spans="1:5" x14ac:dyDescent="0.3">
      <c r="A461" s="84">
        <v>2015</v>
      </c>
      <c r="B461" s="10">
        <f t="shared" ca="1" si="6"/>
        <v>64626.833333333336</v>
      </c>
      <c r="C461" s="10">
        <f t="shared" ca="1" si="7"/>
        <v>60971.083333333336</v>
      </c>
      <c r="D461" s="10">
        <f t="shared" ca="1" si="8"/>
        <v>3655.75</v>
      </c>
      <c r="E461" s="20">
        <f t="shared" ca="1" si="9"/>
        <v>5.6517293129226383E-2</v>
      </c>
    </row>
    <row r="462" spans="1:5" x14ac:dyDescent="0.3">
      <c r="A462" s="84">
        <v>2016</v>
      </c>
      <c r="B462" s="10">
        <f t="shared" ca="1" si="6"/>
        <v>62162.25</v>
      </c>
      <c r="C462" s="10">
        <f t="shared" ca="1" si="7"/>
        <v>58383.333333333336</v>
      </c>
      <c r="D462" s="10">
        <f t="shared" ca="1" si="8"/>
        <v>3778.9166666666665</v>
      </c>
      <c r="E462" s="20">
        <f t="shared" ca="1" si="9"/>
        <v>6.0712150846999519E-2</v>
      </c>
    </row>
    <row r="463" spans="1:5" x14ac:dyDescent="0.3">
      <c r="A463" s="84">
        <v>2017</v>
      </c>
      <c r="B463" s="10">
        <f t="shared" ca="1" si="6"/>
        <v>59603.333333333336</v>
      </c>
      <c r="C463" s="10">
        <f t="shared" ca="1" si="7"/>
        <v>56546.333333333336</v>
      </c>
      <c r="D463" s="10">
        <f t="shared" ca="1" si="8"/>
        <v>3057</v>
      </c>
      <c r="E463" s="20">
        <f t="shared" ca="1" si="9"/>
        <v>5.1333333333333335E-2</v>
      </c>
    </row>
    <row r="464" spans="1:5" x14ac:dyDescent="0.3">
      <c r="A464" s="84">
        <v>2018</v>
      </c>
      <c r="B464" s="10">
        <f t="shared" ca="1" si="6"/>
        <v>60282.166666666664</v>
      </c>
      <c r="C464" s="10">
        <f t="shared" ca="1" si="7"/>
        <v>57485.666666666664</v>
      </c>
      <c r="D464" s="10">
        <f t="shared" ca="1" si="8"/>
        <v>2796.5</v>
      </c>
      <c r="E464" s="20">
        <f t="shared" ca="1" si="9"/>
        <v>4.6333333333333331E-2</v>
      </c>
    </row>
    <row r="465" spans="1:5" x14ac:dyDescent="0.3">
      <c r="A465" s="84">
        <v>2019</v>
      </c>
      <c r="B465" s="10">
        <f t="shared" ca="1" si="6"/>
        <v>59960.25</v>
      </c>
      <c r="C465" s="10">
        <f t="shared" ca="1" si="7"/>
        <v>57329</v>
      </c>
      <c r="D465" s="10">
        <f t="shared" ca="1" si="8"/>
        <v>2631.25</v>
      </c>
      <c r="E465" s="20">
        <f t="shared" ca="1" si="9"/>
        <v>4.3724999999999993E-2</v>
      </c>
    </row>
    <row r="466" spans="1:5" x14ac:dyDescent="0.3">
      <c r="A466" s="84">
        <v>2020</v>
      </c>
      <c r="B466" s="10">
        <f t="shared" ca="1" si="6"/>
        <v>59333.416666666664</v>
      </c>
      <c r="C466" s="10">
        <f t="shared" ca="1" si="7"/>
        <v>54646.416666666664</v>
      </c>
      <c r="D466" s="10">
        <f t="shared" ca="1" si="8"/>
        <v>4687</v>
      </c>
      <c r="E466" s="20">
        <f t="shared" ca="1" si="9"/>
        <v>7.9416666666666649E-2</v>
      </c>
    </row>
    <row r="467" spans="1:5" x14ac:dyDescent="0.3">
      <c r="A467" s="84">
        <v>2021</v>
      </c>
      <c r="B467" s="10">
        <f t="shared" ca="1" si="6"/>
        <v>59327.333333333336</v>
      </c>
      <c r="C467" s="10">
        <f t="shared" ca="1" si="7"/>
        <v>56259.916666666664</v>
      </c>
      <c r="D467" s="10">
        <f t="shared" ca="1" si="8"/>
        <v>3067.4166666666665</v>
      </c>
      <c r="E467" s="20">
        <f t="shared" ca="1" si="9"/>
        <v>5.1666666666666673E-2</v>
      </c>
    </row>
    <row r="468" spans="1:5" x14ac:dyDescent="0.3">
      <c r="A468" s="84">
        <v>2022</v>
      </c>
      <c r="B468" s="10">
        <f t="shared" ca="1" si="6"/>
        <v>60917.416666666664</v>
      </c>
      <c r="C468" s="10">
        <f t="shared" ca="1" si="7"/>
        <v>58980.416666666664</v>
      </c>
      <c r="D468" s="10">
        <f t="shared" ca="1" si="8"/>
        <v>1937</v>
      </c>
      <c r="E468" s="20">
        <f t="shared" ca="1" si="9"/>
        <v>3.1666666666666676E-2</v>
      </c>
    </row>
    <row r="469" spans="1:5" x14ac:dyDescent="0.3">
      <c r="A469" s="84">
        <v>2023</v>
      </c>
      <c r="B469" s="10">
        <f t="shared" ca="1" si="6"/>
        <v>60341.5</v>
      </c>
      <c r="C469" s="10">
        <f t="shared" ca="1" si="7"/>
        <v>58347.916666666664</v>
      </c>
      <c r="D469" s="10">
        <f t="shared" ca="1" si="8"/>
        <v>1993.5833333333333</v>
      </c>
      <c r="E469" s="20">
        <f t="shared" ca="1" si="9"/>
        <v>3.3083333333333347E-2</v>
      </c>
    </row>
    <row r="470" spans="1:5" x14ac:dyDescent="0.3">
      <c r="A470" s="151">
        <v>2024</v>
      </c>
      <c r="B470" s="10">
        <f t="shared" ca="1" si="6"/>
        <v>60204.5</v>
      </c>
      <c r="C470" s="10">
        <f t="shared" ca="1" si="7"/>
        <v>57840.666666666664</v>
      </c>
      <c r="D470" s="10">
        <f t="shared" ca="1" si="8"/>
        <v>2363.8333333333335</v>
      </c>
      <c r="E470" s="20">
        <f t="shared" ca="1" si="9"/>
        <v>3.9249999999999993E-2</v>
      </c>
    </row>
    <row r="471" spans="1:5" ht="14.5" thickBot="1" x14ac:dyDescent="0.35">
      <c r="A471" s="85" t="s">
        <v>21</v>
      </c>
      <c r="B471" s="152">
        <f t="shared" ca="1" si="6"/>
        <v>61528.875</v>
      </c>
      <c r="C471" s="152">
        <f t="shared" ca="1" si="7"/>
        <v>59117.125</v>
      </c>
      <c r="D471" s="152">
        <f t="shared" ca="1" si="8"/>
        <v>2402.75</v>
      </c>
      <c r="E471" s="55">
        <f t="shared" ca="1" si="9"/>
        <v>3.9124999999999993E-2</v>
      </c>
    </row>
    <row r="472" spans="1:5" ht="14.5" thickBot="1" x14ac:dyDescent="0.35"/>
    <row r="473" spans="1:5" ht="28.5" thickBot="1" x14ac:dyDescent="0.35">
      <c r="A473" s="91"/>
      <c r="B473" s="117" t="s">
        <v>1</v>
      </c>
      <c r="C473" s="87" t="s">
        <v>2</v>
      </c>
      <c r="D473" s="118" t="s">
        <v>3</v>
      </c>
      <c r="E473" s="87" t="s">
        <v>4</v>
      </c>
    </row>
    <row r="474" spans="1:5" x14ac:dyDescent="0.3">
      <c r="A474" s="119" t="s">
        <v>6</v>
      </c>
      <c r="B474" s="104">
        <f>AVERAGE(B410:B417)</f>
        <v>60409.625</v>
      </c>
      <c r="C474" s="104">
        <f>AVERAGE(C410:C417)</f>
        <v>58068.625</v>
      </c>
      <c r="D474" s="104">
        <f>AVERAGE(D410:D417)</f>
        <v>2341</v>
      </c>
      <c r="E474" s="114">
        <f>AVERAGE(E410:E417)</f>
        <v>3.875E-2</v>
      </c>
    </row>
    <row r="475" spans="1:5" x14ac:dyDescent="0.3">
      <c r="A475" s="120" t="s">
        <v>19</v>
      </c>
      <c r="B475" s="95">
        <f>AVERAGE(B422:B433)</f>
        <v>61528.875</v>
      </c>
      <c r="C475" s="95">
        <f>AVERAGE(C422:C433)</f>
        <v>59117.125</v>
      </c>
      <c r="D475" s="95">
        <f>AVERAGE(D422:D433)</f>
        <v>2402.75</v>
      </c>
      <c r="E475" s="115">
        <f>AVERAGE(E422:E433)</f>
        <v>3.9124999999999993E-2</v>
      </c>
    </row>
    <row r="476" spans="1:5" ht="28.5" thickBot="1" x14ac:dyDescent="0.35">
      <c r="A476" s="94" t="s">
        <v>7</v>
      </c>
      <c r="B476" s="116">
        <f>(B475-B474)/B474</f>
        <v>1.8527676674039938E-2</v>
      </c>
      <c r="C476" s="116">
        <f>(C475-C474)/C474</f>
        <v>1.8056222271493429E-2</v>
      </c>
      <c r="D476" s="116">
        <f>(D475-D474)/D474</f>
        <v>2.6377616403246477E-2</v>
      </c>
      <c r="E476" s="116">
        <f>(E475-E474)/E474</f>
        <v>9.6774193548385401E-3</v>
      </c>
    </row>
    <row r="477" spans="1:5" ht="14.5" thickBot="1" x14ac:dyDescent="0.35"/>
    <row r="478" spans="1:5" ht="28.5" thickBot="1" x14ac:dyDescent="0.35">
      <c r="A478" s="91"/>
      <c r="B478" s="87" t="s">
        <v>1</v>
      </c>
      <c r="C478" s="118" t="s">
        <v>2</v>
      </c>
      <c r="D478" s="121" t="s">
        <v>3</v>
      </c>
      <c r="E478" s="87" t="s">
        <v>4</v>
      </c>
    </row>
    <row r="479" spans="1:5" ht="28" x14ac:dyDescent="0.3">
      <c r="A479" s="146" t="s">
        <v>8</v>
      </c>
      <c r="B479" s="104">
        <f>B417</f>
        <v>60483</v>
      </c>
      <c r="C479" s="104">
        <f>C417</f>
        <v>58127</v>
      </c>
      <c r="D479" s="104">
        <f>D417</f>
        <v>2356</v>
      </c>
      <c r="E479" s="150">
        <f>E417</f>
        <v>3.9E-2</v>
      </c>
    </row>
    <row r="480" spans="1:5" ht="28" x14ac:dyDescent="0.3">
      <c r="A480" s="147" t="s">
        <v>20</v>
      </c>
      <c r="B480" s="95">
        <f>B429</f>
        <v>61552</v>
      </c>
      <c r="C480" s="148">
        <f>C429</f>
        <v>59182</v>
      </c>
      <c r="D480" s="99">
        <f>D429</f>
        <v>2370</v>
      </c>
      <c r="E480" s="149">
        <f>E429</f>
        <v>3.9E-2</v>
      </c>
    </row>
    <row r="481" spans="1:5" ht="28.5" thickBot="1" x14ac:dyDescent="0.35">
      <c r="A481" s="94" t="s">
        <v>7</v>
      </c>
      <c r="B481" s="145">
        <f>(B480-B479)/B479</f>
        <v>1.7674387844518295E-2</v>
      </c>
      <c r="C481" s="116">
        <f>(C480-C479)/C479</f>
        <v>1.8149913121268946E-2</v>
      </c>
      <c r="D481" s="116">
        <f>(D480-D479)/D479</f>
        <v>5.9422750424448214E-3</v>
      </c>
      <c r="E481" s="116">
        <f>(E480-E479)/E479</f>
        <v>0</v>
      </c>
    </row>
  </sheetData>
  <pageMargins left="0.7" right="0.7" top="0.75" bottom="0.75" header="0.3" footer="0.3"/>
  <pageSetup orientation="portrait" r:id="rId1"/>
  <ignoredErrors>
    <ignoredError sqref="B436:D436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1:J49"/>
  <sheetViews>
    <sheetView zoomScaleNormal="100" workbookViewId="0">
      <selection activeCell="J30" sqref="J30"/>
    </sheetView>
  </sheetViews>
  <sheetFormatPr defaultRowHeight="14.5" x14ac:dyDescent="0.35"/>
  <cols>
    <col min="1" max="1" width="4.81640625" customWidth="1"/>
    <col min="2" max="2" width="15.453125" customWidth="1"/>
    <col min="3" max="3" width="11.453125" customWidth="1"/>
    <col min="4" max="4" width="12.81640625" customWidth="1"/>
    <col min="5" max="5" width="11.453125" bestFit="1" customWidth="1"/>
    <col min="7" max="7" width="15.453125" bestFit="1" customWidth="1"/>
    <col min="8" max="8" width="12.54296875" customWidth="1"/>
    <col min="9" max="9" width="13.81640625" customWidth="1"/>
    <col min="10" max="10" width="13.54296875" customWidth="1"/>
  </cols>
  <sheetData>
    <row r="1" spans="2:10" ht="15" thickBot="1" x14ac:dyDescent="0.4"/>
    <row r="2" spans="2:10" ht="28.5" thickBot="1" x14ac:dyDescent="0.4">
      <c r="B2" s="136" t="s">
        <v>9</v>
      </c>
      <c r="C2" s="137" t="s">
        <v>10</v>
      </c>
      <c r="D2" s="137" t="s">
        <v>11</v>
      </c>
      <c r="E2" s="138" t="s">
        <v>12</v>
      </c>
      <c r="F2" s="139"/>
      <c r="G2" s="140" t="s">
        <v>1</v>
      </c>
      <c r="H2" s="141" t="s">
        <v>10</v>
      </c>
      <c r="I2" s="137" t="s">
        <v>11</v>
      </c>
      <c r="J2" s="138" t="s">
        <v>12</v>
      </c>
    </row>
    <row r="3" spans="2:10" x14ac:dyDescent="0.35">
      <c r="B3" s="124">
        <v>45525</v>
      </c>
      <c r="C3" s="131">
        <v>0.04</v>
      </c>
      <c r="D3" s="132">
        <v>3.6999999999999998E-2</v>
      </c>
      <c r="E3" s="133">
        <v>3.9E-2</v>
      </c>
      <c r="F3" s="59"/>
      <c r="G3" s="124">
        <v>45525</v>
      </c>
      <c r="H3" s="125">
        <v>214889</v>
      </c>
      <c r="I3" s="126">
        <v>116753</v>
      </c>
      <c r="J3" s="127">
        <v>60483</v>
      </c>
    </row>
    <row r="4" spans="2:10" ht="15" thickBot="1" x14ac:dyDescent="0.4">
      <c r="B4" s="128">
        <v>45891</v>
      </c>
      <c r="C4" s="134">
        <v>3.6999999999999998E-2</v>
      </c>
      <c r="D4" s="135">
        <v>3.5999999999999997E-2</v>
      </c>
      <c r="E4" s="143">
        <v>3.9E-2</v>
      </c>
      <c r="F4" s="59"/>
      <c r="G4" s="128">
        <v>45891</v>
      </c>
      <c r="H4" s="129">
        <v>198266</v>
      </c>
      <c r="I4" s="130">
        <v>125982</v>
      </c>
      <c r="J4" s="144">
        <v>61552</v>
      </c>
    </row>
    <row r="26" spans="5:5" x14ac:dyDescent="0.35">
      <c r="E26" s="122" t="s">
        <v>13</v>
      </c>
    </row>
    <row r="49" spans="5:5" x14ac:dyDescent="0.35">
      <c r="E49" s="122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5"/>
  <sheetViews>
    <sheetView workbookViewId="0">
      <selection activeCell="A2" sqref="A2"/>
    </sheetView>
  </sheetViews>
  <sheetFormatPr defaultRowHeight="14.5" x14ac:dyDescent="0.35"/>
  <sheetData>
    <row r="1" spans="1:1" x14ac:dyDescent="0.35">
      <c r="A1" t="s">
        <v>15</v>
      </c>
    </row>
    <row r="2" spans="1:1" x14ac:dyDescent="0.35">
      <c r="A2" s="31" t="s">
        <v>16</v>
      </c>
    </row>
    <row r="4" spans="1:1" x14ac:dyDescent="0.35">
      <c r="A4" t="s">
        <v>17</v>
      </c>
    </row>
    <row r="5" spans="1:1" x14ac:dyDescent="0.35">
      <c r="A5" s="31" t="s">
        <v>18</v>
      </c>
    </row>
  </sheetData>
  <hyperlinks>
    <hyperlink ref="A5" r:id="rId1" xr:uid="{DA2676B1-5D41-42C3-8552-6282B3AE4A0D}"/>
    <hyperlink ref="A2" r:id="rId2" xr:uid="{3A3BEA43-FCA9-441B-A64C-64AB4AEAF3F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c422d-c2aa-4847-810a-5dfb93f5a71d" xsi:nil="true"/>
    <lcf76f155ced4ddcb4097134ff3c332f xmlns="035a96ff-1853-4a85-a81b-9285d67b51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2B24EB8A70F43BAA49D24C17BC0A6" ma:contentTypeVersion="16" ma:contentTypeDescription="Create a new document." ma:contentTypeScope="" ma:versionID="6718d8c456836c2f0cbd85770b984822">
  <xsd:schema xmlns:xsd="http://www.w3.org/2001/XMLSchema" xmlns:xs="http://www.w3.org/2001/XMLSchema" xmlns:p="http://schemas.microsoft.com/office/2006/metadata/properties" xmlns:ns2="035a96ff-1853-4a85-a81b-9285d67b5111" xmlns:ns3="e64c422d-c2aa-4847-810a-5dfb93f5a71d" targetNamespace="http://schemas.microsoft.com/office/2006/metadata/properties" ma:root="true" ma:fieldsID="32f407be7870008a23742556b4441d2e" ns2:_="" ns3:_="">
    <xsd:import namespace="035a96ff-1853-4a85-a81b-9285d67b5111"/>
    <xsd:import namespace="e64c422d-c2aa-4847-810a-5dfb93f5a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a96ff-1853-4a85-a81b-9285d67b5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065ff1-93ab-4f24-9fcf-e5801d25c0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c422d-c2aa-4847-810a-5dfb93f5a7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bf956c-3fac-47f0-a245-9106d72ef1d7}" ma:internalName="TaxCatchAll" ma:showField="CatchAllData" ma:web="e64c422d-c2aa-4847-810a-5dfb93f5a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049533-77B3-432D-968C-91BAA4C65BE8}">
  <ds:schemaRefs>
    <ds:schemaRef ds:uri="http://schemas.microsoft.com/office/2006/metadata/properties"/>
    <ds:schemaRef ds:uri="http://schemas.microsoft.com/office/infopath/2007/PartnerControls"/>
    <ds:schemaRef ds:uri="e64c422d-c2aa-4847-810a-5dfb93f5a71d"/>
    <ds:schemaRef ds:uri="035a96ff-1853-4a85-a81b-9285d67b5111"/>
  </ds:schemaRefs>
</ds:datastoreItem>
</file>

<file path=customXml/itemProps2.xml><?xml version="1.0" encoding="utf-8"?>
<ds:datastoreItem xmlns:ds="http://schemas.openxmlformats.org/officeDocument/2006/customXml" ds:itemID="{876863FB-059A-4BF2-92EA-003F1EFE39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C28B5C-223B-41ED-97E7-6DDC8E7E2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a96ff-1853-4a85-a81b-9285d67b5111"/>
    <ds:schemaRef ds:uri="e64c422d-c2aa-4847-810a-5dfb93f5a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Lafayette MSA</vt:lpstr>
      <vt:lpstr>Lafayette Parish</vt:lpstr>
      <vt:lpstr>City of Lafayette</vt:lpstr>
      <vt:lpstr>Pastelink </vt:lpstr>
      <vt:lpstr>Source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 Segura</dc:creator>
  <cp:keywords/>
  <dc:description/>
  <cp:lastModifiedBy>Sarah Choi</cp:lastModifiedBy>
  <cp:revision/>
  <dcterms:created xsi:type="dcterms:W3CDTF">2015-08-26T13:28:59Z</dcterms:created>
  <dcterms:modified xsi:type="dcterms:W3CDTF">2025-10-01T15:24:24Z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0x0101006D92B24EB8A70F43BAA49D24C17BC0A6</vt:lpwstr>
  </property>
  <property fmtid="{D5CDD505-2E9C-101B-9397-08002B2CF9AE}" pid="3" name="Order">
    <vt:r8>1343000</vt:r8>
  </property>
  <property fmtid="{D5CDD505-2E9C-101B-9397-08002B2CF9AE}" pid="4" name="MediaServiceImageTags">
    <vt:lpwstr/>
  </property>
</Properties>
</file>